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/>
  <mc:AlternateContent xmlns:mc="http://schemas.openxmlformats.org/markup-compatibility/2006">
    <mc:Choice Requires="x15">
      <x15ac:absPath xmlns:x15ac="http://schemas.microsoft.com/office/spreadsheetml/2010/11/ac" url="C:\Users\viktoria_pollakova\Desktop\ŠACA_DRS\Podklady\IBA_VV\320_SSUR_Šebastovce\"/>
    </mc:Choice>
  </mc:AlternateContent>
  <xr:revisionPtr revIDLastSave="0" documentId="13_ncr:1_{8CA268CD-37CC-4067-B2D5-B66E6EFAE5DA}" xr6:coauthVersionLast="38" xr6:coauthVersionMax="38" xr10:uidLastSave="{00000000-0000-0000-0000-000000000000}"/>
  <bookViews>
    <workbookView xWindow="0" yWindow="0" windowWidth="23040" windowHeight="8820" activeTab="5" xr2:uid="{00000000-000D-0000-FFFF-FFFF00000000}"/>
  </bookViews>
  <sheets>
    <sheet name="SO 320-10 ARCH+ST" sheetId="2" r:id="rId1"/>
    <sheet name="SO 320-10_3.ZTI" sheetId="7" r:id="rId2"/>
    <sheet name="SO 320-10_4.Vykurovanie" sheetId="6" r:id="rId3"/>
    <sheet name="SO 320-10_6.EPS" sheetId="5" r:id="rId4"/>
    <sheet name="SO 320-10_7.EL+BL" sheetId="3" r:id="rId5"/>
    <sheet name="SO 320-10_9.Plynofikácia" sheetId="4" r:id="rId6"/>
    <sheet name="Hárok1" sheetId="1" r:id="rId7"/>
  </sheets>
  <externalReferences>
    <externalReference r:id="rId8"/>
    <externalReference r:id="rId9"/>
  </externalReferences>
  <definedNames>
    <definedName name="_1Excel_BuiltIn_Print_Area_2_1" localSheetId="1">#REF!</definedName>
    <definedName name="_2Excel_BuiltIn_Print_Area_2_1" localSheetId="1">#REF!</definedName>
    <definedName name="_2Excel_BuiltIn_Print_Area_2_1">#REF!</definedName>
    <definedName name="_3Excel_BuiltIn_Print_Area_2_1" localSheetId="1">#REF!</definedName>
    <definedName name="_3Excel_BuiltIn_Print_Area_2_1">#REF!</definedName>
    <definedName name="_FilterDatabase" localSheetId="1" hidden="1">#REF!</definedName>
    <definedName name="_FilterDatabase" hidden="1">#REF!</definedName>
    <definedName name="Excel_BuiltIn__FilterDatabase_2" localSheetId="1">#REF!</definedName>
    <definedName name="Excel_BuiltIn__FilterDatabase_2">#REF!</definedName>
    <definedName name="fakt1R" localSheetId="1">#REF!</definedName>
    <definedName name="fakt1R">#REF!</definedName>
    <definedName name="_xlnm.Print_Titles" localSheetId="1">'SO 320-10_3.ZTI'!$1:$4</definedName>
    <definedName name="_xlnm.Print_Titles" localSheetId="2">'SO 320-10_4.Vykurovanie'!$A$1:$IT$4</definedName>
    <definedName name="_xlnm.Print_Titles" localSheetId="4">'SO 320-10_7.EL+BL'!$A$1:$IR$4</definedName>
    <definedName name="_xlnm.Print_Titles" localSheetId="5">'SO 320-10_9.Plynofikácia'!$A$1:$IT$4</definedName>
    <definedName name="Objects">[1]Objects!$A$6:$H$1268</definedName>
    <definedName name="_xlnm.Print_Area" localSheetId="1">'SO 320-10_3.ZTI'!$A$1:$H$68</definedName>
    <definedName name="_xlnm.Print_Area" localSheetId="2">'SO 320-10_4.Vykurovanie'!$A$1:$H$19</definedName>
    <definedName name="_xlnm.Print_Area" localSheetId="5">'SO 320-10_9.Plynofikácia'!$A$1:$H$59</definedName>
    <definedName name="Q">[2]Suhrnny_list!$O$61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7" i="7" l="1"/>
  <c r="H56" i="7"/>
  <c r="H55" i="7"/>
  <c r="H52" i="7"/>
  <c r="H51" i="7"/>
  <c r="H50" i="7"/>
  <c r="H49" i="7"/>
  <c r="H48" i="7"/>
  <c r="H47" i="7"/>
  <c r="H39" i="7"/>
  <c r="H35" i="7"/>
  <c r="H32" i="7"/>
  <c r="H28" i="7"/>
  <c r="H24" i="7"/>
  <c r="H21" i="7"/>
  <c r="H18" i="7"/>
  <c r="H14" i="7"/>
  <c r="H8" i="7"/>
  <c r="F11" i="6" l="1"/>
  <c r="A8" i="6"/>
  <c r="H39" i="5" l="1"/>
  <c r="H38" i="5"/>
  <c r="H33" i="5"/>
  <c r="H30" i="5"/>
  <c r="H25" i="5"/>
  <c r="H24" i="5" s="1"/>
  <c r="H21" i="5"/>
  <c r="H20" i="5" s="1"/>
  <c r="H17" i="5"/>
  <c r="H16" i="5" s="1"/>
  <c r="H13" i="5"/>
  <c r="H9" i="5"/>
  <c r="H8" i="5"/>
  <c r="A8" i="5"/>
  <c r="A13" i="5" s="1"/>
  <c r="H9" i="4"/>
  <c r="A16" i="5" l="1"/>
  <c r="A20" i="5" s="1"/>
  <c r="A24" i="5" l="1"/>
  <c r="F105" i="3"/>
  <c r="F92" i="3"/>
  <c r="F85" i="3"/>
  <c r="F74" i="3"/>
  <c r="F62" i="3"/>
  <c r="F56" i="3"/>
  <c r="F50" i="3"/>
  <c r="F40" i="3"/>
  <c r="F31" i="3"/>
  <c r="F12" i="3"/>
  <c r="A8" i="3"/>
  <c r="A14" i="3" s="1"/>
  <c r="A30" i="5" l="1"/>
  <c r="A33" i="5" s="1"/>
  <c r="A38" i="5" s="1"/>
  <c r="A19" i="3"/>
  <c r="H367" i="2"/>
  <c r="H366" i="2" s="1"/>
  <c r="H359" i="2"/>
  <c r="F343" i="2"/>
  <c r="H339" i="2" s="1"/>
  <c r="H329" i="2"/>
  <c r="A24" i="3" l="1"/>
  <c r="A33" i="3" s="1"/>
  <c r="F320" i="2"/>
  <c r="H316" i="2" s="1"/>
  <c r="H313" i="2"/>
  <c r="H312" i="2" s="1"/>
  <c r="H262" i="2"/>
  <c r="H265" i="2"/>
  <c r="H258" i="2"/>
  <c r="H257" i="2" s="1"/>
  <c r="H234" i="2"/>
  <c r="H233" i="2" s="1"/>
  <c r="H207" i="2"/>
  <c r="H191" i="2"/>
  <c r="H200" i="2"/>
  <c r="H186" i="2"/>
  <c r="H181" i="2"/>
  <c r="F171" i="2"/>
  <c r="F158" i="2"/>
  <c r="F151" i="2"/>
  <c r="H143" i="2"/>
  <c r="H142" i="2" s="1"/>
  <c r="F140" i="2"/>
  <c r="H132" i="2" s="1"/>
  <c r="H131" i="2" s="1"/>
  <c r="F120" i="2"/>
  <c r="F107" i="2"/>
  <c r="F93" i="2"/>
  <c r="A42" i="3" l="1"/>
  <c r="A46" i="3"/>
  <c r="A52" i="3"/>
  <c r="H352" i="2"/>
  <c r="H351" i="2" s="1"/>
  <c r="A58" i="3" l="1"/>
  <c r="A64" i="3"/>
  <c r="F302" i="2"/>
  <c r="H166" i="2"/>
  <c r="H154" i="2"/>
  <c r="H147" i="2"/>
  <c r="F129" i="2"/>
  <c r="A68" i="3" l="1"/>
  <c r="F59" i="2"/>
  <c r="F51" i="2"/>
  <c r="A76" i="3" l="1"/>
  <c r="A87" i="3" s="1"/>
  <c r="H392" i="2"/>
  <c r="H346" i="2"/>
  <c r="H308" i="2"/>
  <c r="A94" i="3" l="1"/>
  <c r="A97" i="3" s="1"/>
  <c r="A101" i="3" s="1"/>
  <c r="A107" i="3" s="1"/>
  <c r="A110" i="3" s="1"/>
  <c r="F326" i="2"/>
  <c r="H336" i="2"/>
  <c r="H296" i="2"/>
  <c r="H123" i="2" l="1"/>
  <c r="H114" i="2"/>
  <c r="H96" i="2"/>
  <c r="H82" i="2"/>
  <c r="H225" i="2"/>
  <c r="H74" i="2" l="1"/>
  <c r="H73" i="2" s="1"/>
  <c r="H54" i="2"/>
  <c r="H46" i="2"/>
  <c r="H230" i="2" l="1"/>
  <c r="H382" i="2"/>
  <c r="H381" i="2" s="1"/>
  <c r="H375" i="2"/>
  <c r="H374" i="2" s="1"/>
  <c r="H371" i="2"/>
  <c r="H362" i="2"/>
  <c r="H358" i="2"/>
  <c r="H323" i="2"/>
  <c r="H322" i="2" s="1"/>
  <c r="H328" i="2"/>
  <c r="H333" i="2"/>
  <c r="H332" i="2" s="1"/>
  <c r="H304" i="2"/>
  <c r="H254" i="2"/>
  <c r="H253" i="2" s="1"/>
  <c r="H292" i="2"/>
  <c r="H291" i="2" s="1"/>
  <c r="H284" i="2"/>
  <c r="H288" i="2"/>
  <c r="H287" i="2" s="1"/>
  <c r="H281" i="2"/>
  <c r="H280" i="2" s="1"/>
  <c r="H277" i="2"/>
  <c r="H276" i="2" s="1"/>
  <c r="H273" i="2"/>
  <c r="H249" i="2"/>
  <c r="H245" i="2"/>
  <c r="H241" i="2"/>
  <c r="H238" i="2"/>
  <c r="H212" i="2"/>
  <c r="H215" i="2"/>
  <c r="H227" i="2"/>
  <c r="H220" i="2"/>
  <c r="H219" i="2" s="1"/>
  <c r="H196" i="2"/>
  <c r="H185" i="2"/>
  <c r="H178" i="2"/>
  <c r="H177" i="2" s="1"/>
  <c r="H173" i="2"/>
  <c r="H165" i="2"/>
  <c r="H161" i="2"/>
  <c r="H153" i="2"/>
  <c r="H146" i="2"/>
  <c r="H122" i="2"/>
  <c r="H113" i="2"/>
  <c r="H95" i="2"/>
  <c r="H110" i="2"/>
  <c r="H109" i="2" s="1"/>
  <c r="H81" i="2"/>
  <c r="H78" i="2"/>
  <c r="H77" i="2" s="1"/>
  <c r="H70" i="2"/>
  <c r="H69" i="2" s="1"/>
  <c r="H66" i="2"/>
  <c r="H65" i="2" s="1"/>
  <c r="H62" i="2"/>
  <c r="H61" i="2" s="1"/>
  <c r="H53" i="2"/>
  <c r="H45" i="2"/>
  <c r="H261" i="2" l="1"/>
  <c r="H223" i="2"/>
  <c r="H237" i="2"/>
  <c r="H244" i="2"/>
  <c r="H211" i="2"/>
  <c r="H35" i="2" l="1"/>
  <c r="H34" i="2" s="1"/>
  <c r="F32" i="2"/>
  <c r="H31" i="2" s="1"/>
  <c r="H30" i="2" s="1"/>
  <c r="H26" i="2"/>
  <c r="H25" i="2" s="1"/>
  <c r="H7" i="2"/>
  <c r="H22" i="2"/>
  <c r="H21" i="2" s="1"/>
  <c r="H14" i="2"/>
  <c r="H13" i="2" s="1"/>
  <c r="A13" i="2"/>
  <c r="A17" i="2" s="1"/>
  <c r="A41" i="2" s="1"/>
  <c r="H18" i="2"/>
  <c r="H17" i="2" s="1"/>
  <c r="H42" i="2"/>
  <c r="H41" i="2" s="1"/>
  <c r="H386" i="2"/>
  <c r="H385" i="2" s="1"/>
  <c r="A45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Ažaltovičová Alena Ing.</author>
  </authors>
  <commentList>
    <comment ref="H13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Ažaltovičová Alena Ing.:</t>
        </r>
        <r>
          <rPr>
            <sz val="9"/>
            <color indexed="81"/>
            <rFont val="Tahoma"/>
            <family val="2"/>
            <charset val="238"/>
          </rPr>
          <t xml:space="preserve">
na dve desatinné miesta
</t>
        </r>
      </text>
    </comment>
    <comment ref="H14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Ažaltovičová Alena Ing.:</t>
        </r>
        <r>
          <rPr>
            <sz val="9"/>
            <color indexed="81"/>
            <rFont val="Tahoma"/>
            <family val="2"/>
            <charset val="238"/>
          </rPr>
          <t xml:space="preserve">
na dve desatinné miesta
</t>
        </r>
      </text>
    </comment>
  </commentList>
</comments>
</file>

<file path=xl/sharedStrings.xml><?xml version="1.0" encoding="utf-8"?>
<sst xmlns="http://schemas.openxmlformats.org/spreadsheetml/2006/main" count="990" uniqueCount="665">
  <si>
    <t>m3</t>
  </si>
  <si>
    <t>Premiestnenie  výkopku resp. rúbaniny vodorovné do 3 000 m, tr. horniny 1-4</t>
  </si>
  <si>
    <t>0106020301</t>
  </si>
  <si>
    <t>Premiestnenie  vodorovné do 3 000 m</t>
  </si>
  <si>
    <t>01060203</t>
  </si>
  <si>
    <t>KÓD SPP</t>
  </si>
  <si>
    <t>KÓD SP</t>
  </si>
  <si>
    <t>KÓD CPV</t>
  </si>
  <si>
    <t>Č.</t>
  </si>
  <si>
    <t>M.J.</t>
  </si>
  <si>
    <t>VÝKAZ VÝMER</t>
  </si>
  <si>
    <t>POLOŽKA</t>
  </si>
  <si>
    <t>KS:</t>
  </si>
  <si>
    <t>ČASŤ STAVBY :</t>
  </si>
  <si>
    <t>45.11.20</t>
  </si>
  <si>
    <t>Výkopové zemné práce a presun zemín</t>
  </si>
  <si>
    <t>01030102</t>
  </si>
  <si>
    <t>Hĺbené vykopávky jám nezapažených</t>
  </si>
  <si>
    <t>0103010207</t>
  </si>
  <si>
    <t>Hĺbené vykopávky jám nezapažených, tr. horniny 1-4</t>
  </si>
  <si>
    <t>01030201</t>
  </si>
  <si>
    <t>Hĺbené vykopávky rýh š. do 600 mm</t>
  </si>
  <si>
    <t>0103020107</t>
  </si>
  <si>
    <t>Hĺbené vykopávky rýh š. do 600 mm, tr. horniny 1-4</t>
  </si>
  <si>
    <t>01040100</t>
  </si>
  <si>
    <t>Konštrukcie z hornín - skládky</t>
  </si>
  <si>
    <t>0104010007</t>
  </si>
  <si>
    <t>Konštrukcie z hornín - skládky  tr.horniny 1-4</t>
  </si>
  <si>
    <t>45.00.00</t>
  </si>
  <si>
    <t>Všeobecné položky v procese obstarávania stavieb</t>
  </si>
  <si>
    <t>00010403</t>
  </si>
  <si>
    <t>Zmluvné požiadavky poplatky za skládky zeminy</t>
  </si>
  <si>
    <t>"násypy z nakupovaného materiálu štrkodrva - pod zákl. dosku"</t>
  </si>
  <si>
    <t>"odvoz výkopku na skládku"pol.č.4</t>
  </si>
  <si>
    <t>01060204</t>
  </si>
  <si>
    <t>Premiestnenie  vodorovné nad 3 000 m</t>
  </si>
  <si>
    <t>0106020401</t>
  </si>
  <si>
    <t>Premiestnenie  výkopku resp. rúbaniny, vodorovné nad 3 000 m, tr. horniny 1-4</t>
  </si>
  <si>
    <t>"odvoz výkopku na skládku do 5 km"pol.č.4*2</t>
  </si>
  <si>
    <t>01040202</t>
  </si>
  <si>
    <t>Konštrukcie z hornín - násypy so zhutnením</t>
  </si>
  <si>
    <t>0104020204</t>
  </si>
  <si>
    <t>Konštrukcie z hornín - násypy so zhutnením zo zemín nepriepustných</t>
  </si>
  <si>
    <t>45.21.33</t>
  </si>
  <si>
    <t>Budovy súvisiace s dopravou</t>
  </si>
  <si>
    <t>11010101</t>
  </si>
  <si>
    <t>Základy, pásy z betónu prostého</t>
  </si>
  <si>
    <t>1101010103</t>
  </si>
  <si>
    <t>Základy, pásy z betónu prostého, tr. C 12/15 (B 15)</t>
  </si>
  <si>
    <t>11010102</t>
  </si>
  <si>
    <t>Základy, pásy z betónu železového</t>
  </si>
  <si>
    <t>11010112</t>
  </si>
  <si>
    <t>Základy, pásy, debnenie z dielcov</t>
  </si>
  <si>
    <t>m2</t>
  </si>
  <si>
    <t>1101011202</t>
  </si>
  <si>
    <t>Základy, pásy, debnenie z dielcov oceľových</t>
  </si>
  <si>
    <t>11010121</t>
  </si>
  <si>
    <t>Základy, pásy, výstuž z betonárskej ocele</t>
  </si>
  <si>
    <t>t</t>
  </si>
  <si>
    <t>1101012106</t>
  </si>
  <si>
    <t>Základy, pásy, výstuž z betonárskej ocele 10505</t>
  </si>
  <si>
    <t>11010201</t>
  </si>
  <si>
    <t>Základy, pätky z betónu prostého</t>
  </si>
  <si>
    <t>1101020103</t>
  </si>
  <si>
    <t>Základy, pätky z betónu prostého, tr. C 12/15 (B 15)</t>
  </si>
  <si>
    <t>11010202</t>
  </si>
  <si>
    <t>Základy, pätky z betónu železového</t>
  </si>
  <si>
    <t>11010301</t>
  </si>
  <si>
    <t>Základy, dosky z betónu prostého</t>
  </si>
  <si>
    <t>1101030103</t>
  </si>
  <si>
    <t>Základy, dosky z betónu prostého, tr. C 12/15 (B 15)</t>
  </si>
  <si>
    <t>11030102</t>
  </si>
  <si>
    <t>Stĺpy, piliere, vzpery a rámové stojky (pozemné stavby) hranaté z betónu železového</t>
  </si>
  <si>
    <t>Medzisúčet</t>
  </si>
  <si>
    <t>11030112</t>
  </si>
  <si>
    <t>Stĺpy, piliere, vzpery a rámové stojky (pozemné stavby) hranaté, debnenie z dielcov</t>
  </si>
  <si>
    <t>1103011202</t>
  </si>
  <si>
    <t>Stĺpy, piliere, vzpery a rámové stojky (pozemné stavby) hranaté, debnenie z dielcov oceľových</t>
  </si>
  <si>
    <t>11030121</t>
  </si>
  <si>
    <t>Stĺpy, piliere, vzpery a rámové stojky (pozemné stavby) hranaté, výstuž z betonárskej ocele</t>
  </si>
  <si>
    <t>1103012106</t>
  </si>
  <si>
    <t>Stĺpy, piliere, vzpery a rámové stojky (pozemné stavby) hranaté, výstuž z betonárskej ocele 10505</t>
  </si>
  <si>
    <t>11070202</t>
  </si>
  <si>
    <t>Stropné a strešné konštrukcie budov (pozemných stavieb), vence z betónu železového</t>
  </si>
  <si>
    <t>11070211</t>
  </si>
  <si>
    <t>Stropné a strešné konštrukcie budov (pozemných stavieb) vence debnenie tradičné</t>
  </si>
  <si>
    <t>1107021101</t>
  </si>
  <si>
    <t>Stropné a strešné konštrukcie budov (pozemných stavieb) vence debnenie tradičné drevené</t>
  </si>
  <si>
    <t>11070302</t>
  </si>
  <si>
    <t>Stropné a strešné konštrukcie budov (pozemných stavieb), nosníky z betónu železového</t>
  </si>
  <si>
    <t>11070311</t>
  </si>
  <si>
    <t>Stropné a strešné konštrukcie budov (pozemných stavieb), nosníky, debnenie tradičné</t>
  </si>
  <si>
    <t>1107031101</t>
  </si>
  <si>
    <t>Stropné a strešné konštrukcie budov (pozemných stavieb), nosníky, debnenie tradičné drevené</t>
  </si>
  <si>
    <t>11070321</t>
  </si>
  <si>
    <t>Stropné a strešné konštrukcie budov (pozemných stavieb), nosníky, výstuž z betonárskej ocele</t>
  </si>
  <si>
    <t>vr. podpornej konštrukcie</t>
  </si>
  <si>
    <t>12020101</t>
  </si>
  <si>
    <t>Múry nosné, z tehál a tvaroviek pálených</t>
  </si>
  <si>
    <t>1202010103</t>
  </si>
  <si>
    <t>Múry nosné, z tehál a tvaroviek - z pálených tvaroviek</t>
  </si>
  <si>
    <t>"typ keramických tvaroviek podľa PD</t>
  </si>
  <si>
    <t>12020606</t>
  </si>
  <si>
    <t>Múry, preklady, z dielcov keramických</t>
  </si>
  <si>
    <t>ks</t>
  </si>
  <si>
    <t>"typ keramických prekladov a uloženie podľa PD</t>
  </si>
  <si>
    <t>13030101</t>
  </si>
  <si>
    <t>Vnútorné povrchy stien, cementovanie cementovým mliekom</t>
  </si>
  <si>
    <t>1303010101</t>
  </si>
  <si>
    <t>Vnútorné povrchy stien, cementovanie cementovým mliekom zo šedého cementu</t>
  </si>
  <si>
    <t>13030309</t>
  </si>
  <si>
    <t>Vnútorné povrchy stien, omietka hladká zo suchej omietkovej zmesi</t>
  </si>
  <si>
    <t>13090101</t>
  </si>
  <si>
    <t>Vonkajšie povrchy stien, cementovanie cementovým mliekom</t>
  </si>
  <si>
    <t>1309010101</t>
  </si>
  <si>
    <t>Vonkajšie povrchy stien, cementovanie cementovým mliekom zo šedého cementu</t>
  </si>
  <si>
    <t>13090209</t>
  </si>
  <si>
    <t>Vonkajšie povrchy stien, omietka hrubá zatrená zo suchej omietkovej zmesi</t>
  </si>
  <si>
    <t>vr. všetkých rohových profilov</t>
  </si>
  <si>
    <t xml:space="preserve">"vr.všetkých rohových profilov" </t>
  </si>
  <si>
    <t>13090910</t>
  </si>
  <si>
    <t>Vonkajšie povrchy stien, omietka šľachtená z tekutej omietkovej zmesi</t>
  </si>
  <si>
    <t xml:space="preserve">"vr.všetkých fasádnych profilov" </t>
  </si>
  <si>
    <t>13091209</t>
  </si>
  <si>
    <t>Vonkajšie povrchy stien, postrek, náter muriva zo suchej omietkovej zmesi</t>
  </si>
  <si>
    <t>14010101</t>
  </si>
  <si>
    <t>Mazanina krycia s povrchovou úpravou, z betónu prostého</t>
  </si>
  <si>
    <t>1401010106</t>
  </si>
  <si>
    <t>Mazanina krycia s povrchovou úpravou, z betónu prostého tr. C 25/30 (B 30)</t>
  </si>
  <si>
    <t>14010111</t>
  </si>
  <si>
    <t>Mazanina krycia s povrchovou úpravou, debnenie tradičné</t>
  </si>
  <si>
    <t>1401011101</t>
  </si>
  <si>
    <t>Mazanina krycia s povrchovou úpravou, debnenie tradičné drevené</t>
  </si>
  <si>
    <t>14010121</t>
  </si>
  <si>
    <t>Mazanina krycia s povrchovou úpravou, výstuž</t>
  </si>
  <si>
    <t>1401012107</t>
  </si>
  <si>
    <t>Mazanina krycia s povrchovou úpravou, výstuž zo zváraných sietí</t>
  </si>
  <si>
    <t>14030256</t>
  </si>
  <si>
    <t>Násyp pod základ. Konštrukciez  kameniva drveného</t>
  </si>
  <si>
    <t>1401010104</t>
  </si>
  <si>
    <t>Mazanina krycia s povrchovou úpravou, z betónu prostého tr. C 15/20 (B 20)</t>
  </si>
  <si>
    <t>61010104</t>
  </si>
  <si>
    <t>Izolácie proti vode a zemnej vlhkosti, bežných konštrukcií termoplastmi</t>
  </si>
  <si>
    <t>6101010401</t>
  </si>
  <si>
    <t>Izolácie proti vode a zemnej vlhkosti, bežných konštrukcií termoplastmi na ploche vodorovnej</t>
  </si>
  <si>
    <t>6101010402</t>
  </si>
  <si>
    <t>Izolácie proti vode a zemnej vlhkosti, bežných konštrukcií termoplastmi na ploche zvislej</t>
  </si>
  <si>
    <t>61010105</t>
  </si>
  <si>
    <t>Izolácie proti vode a zemnej vlhkosti, bežných konštrukcií ochrannými a podkladnými textíliami</t>
  </si>
  <si>
    <t>6101010501</t>
  </si>
  <si>
    <t>Izolácie proti vode a zemnej vlhkosti, bežných konštrukcií ochrannými a podkladnými textíliami na ploche vodorovnej</t>
  </si>
  <si>
    <t>6101010502</t>
  </si>
  <si>
    <t>Izolácie proti vode a zemnej vlhkosti, bežných konštrukcií ochrannými a podkladnými textíliami na ploche zvislej</t>
  </si>
  <si>
    <t>vr. kotviacich profilov</t>
  </si>
  <si>
    <t>61030108</t>
  </si>
  <si>
    <t>Tepelná izolácia bežných stavebných konštrukcií doskami</t>
  </si>
  <si>
    <t>6103010805</t>
  </si>
  <si>
    <t>Tepelná izolácia bežných stavebných konštrukcií doskami - doplnkov</t>
  </si>
  <si>
    <t>62040201</t>
  </si>
  <si>
    <t>Montáž tesárskych konštrukcií a drevostavieb striech, konštrukcie krovov hranené a polohranené rezivo</t>
  </si>
  <si>
    <t>6204020101</t>
  </si>
  <si>
    <t>Montáž tesárskych konštrukcií a drevostavieb striech, konštrukcie krovov hranené a polohranené rezivo pravidelného pôdorysu</t>
  </si>
  <si>
    <t>62040304</t>
  </si>
  <si>
    <t>Montáž tesárskych konštrukcií a drevostavieb striech, debnenie a laťovanie, hrubé dosky</t>
  </si>
  <si>
    <t>6204030401</t>
  </si>
  <si>
    <t>Montáž tesárskych konštrukcií a drevostavieb striech, debnenie a laťovanie, hrubé dosky, striech rovných</t>
  </si>
  <si>
    <t>62100800</t>
  </si>
  <si>
    <t>Doplnkové konštrukcie, oceľových spojovacích prostriedkov, svorníkov a skrutiek</t>
  </si>
  <si>
    <t>6210080008</t>
  </si>
  <si>
    <t>Doplnkové konštrukcie, oceľových spojovacích prostriedkov, svorníkov a skrutiek - priestorové konštrukcie</t>
  </si>
  <si>
    <t>62050315</t>
  </si>
  <si>
    <t>Úpravy povrchov, obklad stien, dosky tvrdé</t>
  </si>
  <si>
    <t>64010105</t>
  </si>
  <si>
    <t>Krytiny striech z plechov, z tabúľ, plech titánzinkový</t>
  </si>
  <si>
    <t>6401010501</t>
  </si>
  <si>
    <t>Krytiny striech z plechov, z tabúľ, plech titánzinkový sklonu do 30°</t>
  </si>
  <si>
    <t>vr. všetkých doplnkov podľa PD</t>
  </si>
  <si>
    <t>61020202</t>
  </si>
  <si>
    <t>Hydroizolácia striech šikmých do 30 stup. pásmi</t>
  </si>
  <si>
    <t>6102020201</t>
  </si>
  <si>
    <t>Hydroizolácia striech šikmých do 30 stup. pásmi na sucho</t>
  </si>
  <si>
    <t>m</t>
  </si>
  <si>
    <t>64050105</t>
  </si>
  <si>
    <t>Odvodňovacie žľaby, pododkvapové, plech titánzinkový</t>
  </si>
  <si>
    <t>vr. doplnkov</t>
  </si>
  <si>
    <t>64060205</t>
  </si>
  <si>
    <t>Odvodňovacie rúry, kruhové, plech titánzinkový</t>
  </si>
  <si>
    <t>64020505</t>
  </si>
  <si>
    <t>Oplechovanie muriva, plech titánzinkový</t>
  </si>
  <si>
    <t>67080002</t>
  </si>
  <si>
    <t>Obvodový plášť  z hliníkových profilov</t>
  </si>
  <si>
    <t>6708000202</t>
  </si>
  <si>
    <t>Obvodový plášť  z hliníkových profilov, na oceľovú konštrukciu</t>
  </si>
  <si>
    <t>67040216</t>
  </si>
  <si>
    <t>Výplne otvorov, dvere otváravé</t>
  </si>
  <si>
    <t>6704021601</t>
  </si>
  <si>
    <t>Výplne otvorov, dvere otváravé, jednokrídlové</t>
  </si>
  <si>
    <t>67120900</t>
  </si>
  <si>
    <t>Doplnky, atypické konštrukcie</t>
  </si>
  <si>
    <t>kg</t>
  </si>
  <si>
    <t>67120300</t>
  </si>
  <si>
    <t>Doplnky, schránky a boxy</t>
  </si>
  <si>
    <t>67120400</t>
  </si>
  <si>
    <t>Doplnky, konzoly</t>
  </si>
  <si>
    <t>"vr. povrch. úpravy a chem. kotvenia"</t>
  </si>
  <si>
    <t>71010301</t>
  </si>
  <si>
    <t>Dlažby -  soklíky pórovinové, opakné</t>
  </si>
  <si>
    <t>7101010302</t>
  </si>
  <si>
    <t>Dlažby -  soklíky pórovinové, opakné do tmelu</t>
  </si>
  <si>
    <t>73020603</t>
  </si>
  <si>
    <t>Syntetické, nátery epoxidové, podláh</t>
  </si>
  <si>
    <t>7302060301</t>
  </si>
  <si>
    <t>Syntetické, nátery epoxidové, podláh betónových</t>
  </si>
  <si>
    <t>vr. povrch. Úpravy</t>
  </si>
  <si>
    <t>84020121</t>
  </si>
  <si>
    <t xml:space="preserve"> </t>
  </si>
  <si>
    <t>Maľby, úprava podkladu mliekom vápenným</t>
  </si>
  <si>
    <t>84020226</t>
  </si>
  <si>
    <t>Maľby stien, zmesi tekuté</t>
  </si>
  <si>
    <t>8402022602</t>
  </si>
  <si>
    <t>Maľby stien, zmesi tekuté, dvojnásobné</t>
  </si>
  <si>
    <t>45.26.21</t>
  </si>
  <si>
    <t>Lešenárske práce</t>
  </si>
  <si>
    <t>03030103</t>
  </si>
  <si>
    <t>Lešenie pomocné, ľahké pracovné na rovnom povrchu</t>
  </si>
  <si>
    <t>0303010303</t>
  </si>
  <si>
    <t>Lešenie pomocné, ľahké pracovné na rovnom povrchu, s výškou nad 1,90  do 3,50 m</t>
  </si>
  <si>
    <t>03010101</t>
  </si>
  <si>
    <t>Lešenie radové, ľahké pracovné(do 1,5 kPa), s podlahami</t>
  </si>
  <si>
    <t>0301010101</t>
  </si>
  <si>
    <t>Lešenie radové, ľahké pracovné(do 1,5 kPa), s podlahami šírky od 0,8 do 1,0 m</t>
  </si>
  <si>
    <t>Množ.</t>
  </si>
  <si>
    <t>45.33.22</t>
  </si>
  <si>
    <t>Práca na vodovodnom domovom potrubí</t>
  </si>
  <si>
    <t>88020223</t>
  </si>
  <si>
    <t>Vodovod, príslušenstvo, požiarna výbava</t>
  </si>
  <si>
    <t>8802022306</t>
  </si>
  <si>
    <t>Vodovod, príslušenstvo, požiarna výbava, ostatné</t>
  </si>
  <si>
    <t>vr. piktogramu</t>
  </si>
  <si>
    <t>1101010207</t>
  </si>
  <si>
    <t>Základy, pásy z betónu železového, tr. C 30/37 (B 35)</t>
  </si>
  <si>
    <t>1101020207</t>
  </si>
  <si>
    <t>Základy, pätky z betónu železového, tr. C 30/37 (B 35)</t>
  </si>
  <si>
    <t>11010212</t>
  </si>
  <si>
    <t>Základy, pätky, debnenie z dielcov</t>
  </si>
  <si>
    <t>1101021201</t>
  </si>
  <si>
    <t>Základy, pätky, debnenie z dielcov drevených</t>
  </si>
  <si>
    <t>1401022106</t>
  </si>
  <si>
    <t>Mazanina krycia bez povrchovej úpravy, výstuž 10505</t>
  </si>
  <si>
    <t>1103010107</t>
  </si>
  <si>
    <t>Stľpy, piliere, vzpery a rámové stojky (pozemné stavby) hranaté z betónu prostého, tr. C 30/37 (B 35)</t>
  </si>
  <si>
    <t>1107020207</t>
  </si>
  <si>
    <t>Stropné a strešné konštrukcie budov (pozemných stavieb), vence z betónu železového, tr. C 30/37 (B 35)</t>
  </si>
  <si>
    <t>1107030207</t>
  </si>
  <si>
    <t>Stropné a strešné konštrukcie budov (pozemných stavieb) nosníky z betónu železového, tr. C 30/37 (B 35)</t>
  </si>
  <si>
    <t>67040114</t>
  </si>
  <si>
    <t>Výplne otvorov, okná zdvojené</t>
  </si>
  <si>
    <t>"hladená doska, vr. dilatácií a spádovania , tr.C 30/37</t>
  </si>
  <si>
    <t>69040201</t>
  </si>
  <si>
    <t>Podhľady na konštrukciu kovovú, rovné</t>
  </si>
  <si>
    <t>6904020101</t>
  </si>
  <si>
    <t>Podhľady na konštrukciu kovovú, rovné hr. dosky 12,5 mm</t>
  </si>
  <si>
    <t>"101,102"40,39+40,64</t>
  </si>
  <si>
    <t>"104,105,106,107"8,81+8,61+8,61+8,78</t>
  </si>
  <si>
    <t>"SDK s pož. odolnosťou podľa PD"</t>
  </si>
  <si>
    <t>SO 320-10 Garáže I</t>
  </si>
  <si>
    <t>"z pol.č.4" 87,01</t>
  </si>
  <si>
    <t>"pätky"1,25*1,25*(1,35-0,6)*8+2,5*1,5*(1,35-0,6)*10+2,9*1,6*(1,35-0,6)*8</t>
  </si>
  <si>
    <t>"pásy"0,5*(1,1-0,6)*(3,445*2+3,5*4+4,625*2+4,4*3+3,445*2+3,5*4+4,625*2+4,4*3)</t>
  </si>
  <si>
    <t>"uloženie na skládku"65,34+21,67</t>
  </si>
  <si>
    <t>"podkladný betón - pásy"0,5*0,05*(3,445*2+3,5*4+4,625*2+4,4*3+3,445*2+3,5*4+4,625*2+4,4*3)</t>
  </si>
  <si>
    <t>"pásy"0,5*(1,05-0,25)*(3,445*2+3,5*4+4,625*2+4,4*3+3,445*2+3,5*4+4,625*2+4,4*3)</t>
  </si>
  <si>
    <t>0,5*0,2*(1,05+0,455)*4</t>
  </si>
  <si>
    <t>0,5*0,2*1,5*10</t>
  </si>
  <si>
    <t>0,5*0,2*1,6*8</t>
  </si>
  <si>
    <t>"pásy"2*(0,6-0,25)*(3,445*2+3,5*4+4,625*2+4,4*3+3,445*2+3,5*4+4,625*2+4,4*3)</t>
  </si>
  <si>
    <t>2*0,25*(1,05+0,455)*4</t>
  </si>
  <si>
    <t>2*0,25*1,5*10</t>
  </si>
  <si>
    <t>2*0,25*1,6*8</t>
  </si>
  <si>
    <t>"výkr.č.208" 3572,312/1000</t>
  </si>
  <si>
    <t>"podkladný betón - pätky"1,25*1,25*0,05*8+2,5*1,5*0,05*10+2,9*1,6*0,05*8</t>
  </si>
  <si>
    <t>"pätky"1,25*1,25*(1,3-0,5)*8+2,5*1,5*(1,3-0,5)*10+2,9*1,6*(1,3-0,5)*8</t>
  </si>
  <si>
    <t>"pätky" 1,25*4*(0,6-0,5)*8+2*(2,5+1,5)*(0,6-0,5)*10+2*(2,9+1,6)*(0,6-0,5)*8</t>
  </si>
  <si>
    <t>"podkladný betón"29,76*28,64*0,05</t>
  </si>
  <si>
    <t>30,0*29,04*0,25+0,7*5,4*10*0,25</t>
  </si>
  <si>
    <t>"okapový chodník"(0,6*31,6+0,6*24,85)*0,1</t>
  </si>
  <si>
    <t>0,25*5,4*10</t>
  </si>
  <si>
    <t>"výkr.č.209, vr. DS 160" 2790,565/1000</t>
  </si>
  <si>
    <t>"výkr.č.209, vr. DS 160 "13500,576/1000</t>
  </si>
  <si>
    <t>29,76*28,64*0,25</t>
  </si>
  <si>
    <t>"S01 - 2 ks"0,5*0,6*4,8*2</t>
  </si>
  <si>
    <t>"S02 - 4 ks"0,4*0,6*4,8*4</t>
  </si>
  <si>
    <t>"S03 - 4 ks"0,4*0,6*6,1*4</t>
  </si>
  <si>
    <t>"S04 - 2 ks"0,5*0,6*(4,7+0,55)*2</t>
  </si>
  <si>
    <t>"S05 - 4 ks"0,4*0,6*(4,7+0,55)*4</t>
  </si>
  <si>
    <t>"S06 - 2 ks"0,4*0,4*(4,7+1,27)*2</t>
  </si>
  <si>
    <t>"S07 - 2 ks"0,4*0,4*(4,7+2,15)*2</t>
  </si>
  <si>
    <t>"S08 - 2 ks"0,4*0,4*(4,7+3,8)*2</t>
  </si>
  <si>
    <t>"S09 - 2 ks"0,4*0,4*(4,7+2,9)*2</t>
  </si>
  <si>
    <t>"S10 - 2 ks"0,4*0,4*(4,7+2,0)*2</t>
  </si>
  <si>
    <t>"S01 - 2 ks"2*(0,5+0,6)*4,8*2</t>
  </si>
  <si>
    <t>"S02 - 4 ks"2*(0,4+0,6)*4,8*4</t>
  </si>
  <si>
    <t>"S03 - 4 ks"2*(0,4+0,6)*6,1*4</t>
  </si>
  <si>
    <t>"S04 - 2 ks"2*(0,5+0,6)*(4,7+0,55)*2</t>
  </si>
  <si>
    <t>"S05 - 4 ks"2*(0,4+0,6)*(4,7+0,55)*4</t>
  </si>
  <si>
    <t>"S06 - 2 ks"4*0,4*(4,7+1,27)*2</t>
  </si>
  <si>
    <t>"S07 - 2 ks"4*0,4*(4,7+2,15)*2</t>
  </si>
  <si>
    <t>"S08 - 2 ks"4*0,4*(4,7+3,8)*2</t>
  </si>
  <si>
    <t>"S09 - 2 ks"4*0,4*(4,7+2,9)*2</t>
  </si>
  <si>
    <t>"S10 - 2 ks"4*0,4*(4,7+2,0)*2</t>
  </si>
  <si>
    <t>"výkr.č.210"5085,95/1000</t>
  </si>
  <si>
    <t>"V101"0,6*0,3*30,6</t>
  </si>
  <si>
    <t>"V102 - 2 ks"0,45*0,3*30,14*2</t>
  </si>
  <si>
    <t>"V103 - 2 ks"0,45*0,3*14,8*2</t>
  </si>
  <si>
    <t>"V104 - 2 ks"0,45*0,3*19,9*2</t>
  </si>
  <si>
    <t>"V105 - 2 ks"0,45*0,3*2,5*2</t>
  </si>
  <si>
    <t>"V101"2*0,3*30,6</t>
  </si>
  <si>
    <t>"V102 - 2 ks"2*0,45*30,14*2</t>
  </si>
  <si>
    <t>"V103 - 2 ks"2*0,45*14,8*2</t>
  </si>
  <si>
    <t>"V104 - 2 ks"2*0,45*19,9*2</t>
  </si>
  <si>
    <t>"V105 - 2 ks"2*0,45*2,5*2</t>
  </si>
  <si>
    <t>11070217</t>
  </si>
  <si>
    <t>Stropné a strešné konštrukcie budov (pozemných stavieb) vence obklad</t>
  </si>
  <si>
    <t>1107021301</t>
  </si>
  <si>
    <t>Stropné a strešné konštrukcie budov (pozemných stavieb) vence obklad doskami</t>
  </si>
  <si>
    <t>"obklad vencov, stĺpov a prievlakov XPS"</t>
  </si>
  <si>
    <t>"stĺpy - hr.130 mm"0,4*(4,7+1,27)*2+0,4*(4,7+2,15)*2+0,4*(4,7+3,8)*2+0,4*(4,7+2,9)*2+0,4*(4,7+2,0)*2</t>
  </si>
  <si>
    <t>"stĺpy - hr.100 mm"0,68*4,8*2+0,68*2*4,8*4+0,68*4,7*2+0,68*2*4,7*4</t>
  </si>
  <si>
    <t>"stĺpy - hr.80 mm"(0,6+0,58)*5,7*2+0,4*5,5*4+(0,6+0,58)*6,2*2+0,4*6,2*4</t>
  </si>
  <si>
    <t>"prievlaky - hr.100 mm"0,68*5,6*5+0,68*5,6*5</t>
  </si>
  <si>
    <t>"prievlaky - hr.80 mm"0,65*30,6+0,55*30,6</t>
  </si>
  <si>
    <t>"veniec - hr.80 mm"0,3*30,6+0,3*30,6*2+0,3*14,4*2+0,3*19,9*2+0,3*2,5*2</t>
  </si>
  <si>
    <t>11070221</t>
  </si>
  <si>
    <t>Stropné a strešné konštrukcie budov (pozemných stavieb) vence výstuž z betonárskej ocele</t>
  </si>
  <si>
    <t>1107012106</t>
  </si>
  <si>
    <t>Stropné a strešné konštrukcie budov (pozemných stavieb) vence výstuž z betonárskej ocele 10505</t>
  </si>
  <si>
    <t>"výkr.č.212"545,0/1000</t>
  </si>
  <si>
    <t>"P101"0,6*0,65*30,6</t>
  </si>
  <si>
    <t>"P102"0,4*0,5*30,6</t>
  </si>
  <si>
    <t>"P103"0,6*0,55*30,6</t>
  </si>
  <si>
    <t>"P101"(0,6+2*0,65)*30,6</t>
  </si>
  <si>
    <t>"P102"(0,4+2*0,5)*30,6</t>
  </si>
  <si>
    <t>"P103"(0,6+2*0,55)*30,6</t>
  </si>
  <si>
    <t>"výkr.č.211"2909,0/1000</t>
  </si>
  <si>
    <t>"murivo hr.600 mm - 2x300 mm"0,6*(0,5+0,5)*30,6+0,6*0,5*30,6</t>
  </si>
  <si>
    <t>"hr.380 mm"4,5*(4,3+4,6+4,6+4,6+4,6+4,3)*2*0,38-0,9*2,25*4*0,38</t>
  </si>
  <si>
    <t>"štíty v osiach 1,6"(3,87+8,0+11,9+5,3+15,3+11,4+7,0)*0,38*2</t>
  </si>
  <si>
    <t>"A1"20</t>
  </si>
  <si>
    <t>"prednástrek" 628,89</t>
  </si>
  <si>
    <t>"vnútorná omietka"(210,8+210,8)-0,9*2,15*4+6,1*30,3+5,3*30,0-5,4*4,2*10+(0,4*2+0,5*2)*30,0+2*(0,4+0,6)*5,5*4</t>
  </si>
  <si>
    <t>"pod okapový chodník" (0,6*31,6+0,6*24,85)*0,15</t>
  </si>
  <si>
    <t>"vonkajšia omietka / fasáda - doteplenie"400,408-264,32</t>
  </si>
  <si>
    <t>"W2"197,3</t>
  </si>
  <si>
    <t xml:space="preserve">"prednástrek" </t>
  </si>
  <si>
    <t xml:space="preserve">"penetračný náter" </t>
  </si>
  <si>
    <t>6,3*30,76-5,4*4,2+0,6*(5,4+2*4,2)*5</t>
  </si>
  <si>
    <t>5,5*30,76-5,4*4,2+0,6*(5,4+2*4,2)*5</t>
  </si>
  <si>
    <t>"typ a štruktúra podľa PD" 597,71</t>
  </si>
  <si>
    <t>13091716</t>
  </si>
  <si>
    <t>Vonkajšie povrchy stien, potiahnutie pletivom keramickým a pod.</t>
  </si>
  <si>
    <t>"sklotextilné sieťka"</t>
  </si>
  <si>
    <t>"doteplenie bet. plôch"264,32</t>
  </si>
  <si>
    <t>61010102</t>
  </si>
  <si>
    <t>Izolácie proti vode a zemnej vlhkosti, bežných konštrukcií pásmi</t>
  </si>
  <si>
    <t>6101010202</t>
  </si>
  <si>
    <t>Izolácie proti vode a zemnej vlhkosti, bežných konštrukcií pásmi na ploche zvislej</t>
  </si>
  <si>
    <t>"ochrana tep. izolácie zákl. pásov nopovou fóliou +10% presah"111,256*1,1</t>
  </si>
  <si>
    <t>"materiál podľa PD + 10% presah" 30,0*29,04*1,1</t>
  </si>
  <si>
    <t>"materiál podľa PD + 10% presah" 0,3*(30,0*2+29,04*2)*1,1</t>
  </si>
  <si>
    <t>"fólia - podkladná a ochranná geotextília +10 % presah" 30,0*29,04*2*1,1</t>
  </si>
  <si>
    <t>"pod základovú dosku + 10% presah"29,76*28,64*1,1</t>
  </si>
  <si>
    <t>"fólia - podkladná a ochranná geotextília" 2*0,3*(30,0*2+29,04*2)*1,1</t>
  </si>
  <si>
    <t>"štrukturovaná rohož , skladba S1 + 15% presah" 1337,3*1,15</t>
  </si>
  <si>
    <t>61030102</t>
  </si>
  <si>
    <t>Tepelná izolácia bežných stavebných konštrukcií pásmi</t>
  </si>
  <si>
    <t>6103010204</t>
  </si>
  <si>
    <t>Tepelná izolácia bežných stavebných konštrukcií pásmi - striech</t>
  </si>
  <si>
    <t>"S1 - MW hr.180 mm"(19,8+2,5+10,4)*30,8-5,5*1,5*5</t>
  </si>
  <si>
    <t>6103010802</t>
  </si>
  <si>
    <t>Tepelná izolácia bežných stavebných konštrukcií doskami - podláh</t>
  </si>
  <si>
    <t>"izolácia podlahy v mieste brán XPS hr.80 mm"0,3*5,4*10</t>
  </si>
  <si>
    <t>"difúzna fólia, skladba W1 +15% presah" 257,24*1,15</t>
  </si>
  <si>
    <t>6103010803</t>
  </si>
  <si>
    <t>Tepelná izolácia bežných stavebných konštrukcií doskami - stien</t>
  </si>
  <si>
    <t>"izolácia zákl. pásov XPS hr.80 mm"</t>
  </si>
  <si>
    <t>(0,4+0,8)*(3,445*2+3,5*4+4,625*2+4,4*3+3,445*2+3,5*4+4,625*2+4,4*3)</t>
  </si>
  <si>
    <t>0,2*(1,05+1,05)*4</t>
  </si>
  <si>
    <t>0,2*1,5*10</t>
  </si>
  <si>
    <t>0,2*1,6*8</t>
  </si>
  <si>
    <t/>
  </si>
  <si>
    <t>"väznice N1-N3,C1 - kvh hranoly 100x200(100) mm, vr. povrch.úpravy"20,864</t>
  </si>
  <si>
    <t>"skladba W1 - obklad Cetris , hr.20 mm" 257,24</t>
  </si>
  <si>
    <t>66030204</t>
  </si>
  <si>
    <t>Úpravy povrchov, obklady podhľadov z dielcov aglomerovaných</t>
  </si>
  <si>
    <t>6603020402</t>
  </si>
  <si>
    <t>Úpravy povrchov, obklady podhľadov z dielcov aglomerovaných na zraz</t>
  </si>
  <si>
    <t>"S1 podhľad s OSB dosiek hr.25 mm, vr. roštu"(19,25+2,4+9,8)*30,0-5,5*1,5*5</t>
  </si>
  <si>
    <t>""výkr.č.105 - skladba S1"1337,30</t>
  </si>
  <si>
    <t>"dosky OSB, hr.25 mm - S1"1337,3</t>
  </si>
  <si>
    <t>"krov" 20,86+1337,3*0,025+902,25*0,025</t>
  </si>
  <si>
    <t>"4/K štítová lišta r.š.195 mm"66,0</t>
  </si>
  <si>
    <t>"5/K okapová lišta r.š.375 mm"2*30,76</t>
  </si>
  <si>
    <t>"6/K hrebeňová lišta r.š. 230 mm"30,76</t>
  </si>
  <si>
    <t>"7/K oplechovanie nadpražia, ostení a parapetu r.š.350 mm"5*14</t>
  </si>
  <si>
    <t>"8/K oplechovanie styku striech r.š.400 mm"30,76</t>
  </si>
  <si>
    <t>"1/K r.š.530 mm"2*30,76</t>
  </si>
  <si>
    <t>"2/K"2*5,4</t>
  </si>
  <si>
    <t>"3/K"2*6,2</t>
  </si>
  <si>
    <t>"3/D poradové číslo brány s montážou 500x500 mm"10</t>
  </si>
  <si>
    <t>"1/O ocelové okno s izolačným dvojsklom, vr. parapetu 5500x1500 mm"1*5,5*1,5</t>
  </si>
  <si>
    <t>"2/O ocelové okno s izolačným dvojsklom, vr. parapetu 5500x1500 mm"3*5,5*1,5</t>
  </si>
  <si>
    <t>"3/O ocelové okno s izolačným dvojsklom, vr. parapetu 5500x1500 mm"1*5,5*1,5</t>
  </si>
  <si>
    <t>"1P/D ocelové dvere , vr. zárubne a kovania 900x2150 mm"2*0,9*2,15</t>
  </si>
  <si>
    <t>"1L/D ocelové dvere , vr. zárubne a kovania 900x2150 mm"2*0,9*2,15</t>
  </si>
  <si>
    <t>67040322</t>
  </si>
  <si>
    <t>Výplne otvorov, vráta zdvíhacie</t>
  </si>
  <si>
    <t>6704032201</t>
  </si>
  <si>
    <t>Výplne otvorov, vráta zdvíhacie, do oceľovej zárubne</t>
  </si>
  <si>
    <t>"2/D rolovacie , priemyselné vráta 5400x4200 mm"10</t>
  </si>
  <si>
    <t>"W1 - titánzinkový fasádný obklad vr. roštu "257,24</t>
  </si>
  <si>
    <t>"1/Z ochranná ocel. konštrukcia"4</t>
  </si>
  <si>
    <t>"2/Z ochranná ocel. konštrukcia"8</t>
  </si>
  <si>
    <t>"3/Z ochranná ocel. konštrukcia"8</t>
  </si>
  <si>
    <t>"kotevná platňa KP1 - 16 ks"64</t>
  </si>
  <si>
    <t>"výkr.č.205 / V1 - V3,H1-H9 "9480</t>
  </si>
  <si>
    <t>"skladba P1 podľa PD, vr. podkladného náteru"870,63</t>
  </si>
  <si>
    <t>84010202</t>
  </si>
  <si>
    <t>Náter kovových doplnkových konštr., farba syntetická</t>
  </si>
  <si>
    <t>8401020203</t>
  </si>
  <si>
    <t>Náter kovových doplnkových konštr., farba syntetická, dvojnásobný</t>
  </si>
  <si>
    <t>"výstražné žlto-čierne lemovanie otvorov"</t>
  </si>
  <si>
    <t>(5,4+4,2*2)*10*0,1</t>
  </si>
  <si>
    <t>"penetrácia podkladu" 628,89</t>
  </si>
  <si>
    <t>"oteruvzdorná farba" 628,89</t>
  </si>
  <si>
    <t>"fasádne lešenie - montáž, demontáž, nájom "(31+31+32+32)*4</t>
  </si>
  <si>
    <t>1107032106</t>
  </si>
  <si>
    <t>Stropné a strešné konštrukcie budov (pozemných stavieb), nosníky, výstuž z betonárskej ocele 10505</t>
  </si>
  <si>
    <t>320-10  Garáže I.</t>
  </si>
  <si>
    <t>MNOŽ.</t>
  </si>
  <si>
    <t>KÓD KP</t>
  </si>
  <si>
    <t>45.31.12</t>
  </si>
  <si>
    <t xml:space="preserve">ELEKTROINŠTALAČNÉ  PRÁCE V  NEOBYTNÝCH BUDOVÁCH  </t>
  </si>
  <si>
    <t>91010302</t>
  </si>
  <si>
    <t>Úložný materiál - rúrky elektroinšt., ulož. pevne, tuhé</t>
  </si>
  <si>
    <t>9101030201</t>
  </si>
  <si>
    <t>Úložný materiál - rúrky elektroinšt., ulož. pevne, tuhé plastové</t>
  </si>
  <si>
    <t>D16  samozhášacia od -25 do +60°C vr. upevnenia</t>
  </si>
  <si>
    <t>D25  samozhášacia od -25 do +60°C vr. upevnenia</t>
  </si>
  <si>
    <t>Úložný materiál - škatule elektroinšt., na povrchu, odbočné</t>
  </si>
  <si>
    <t>Úložný materiál - škatule elektroinšt., na povrchu, odbočné plastové</t>
  </si>
  <si>
    <t>škatuľa s priechodkami a svorkovnicou do 5x4 mm2, IP54</t>
  </si>
  <si>
    <t>Oceľové konštrukcie - káblové žľaby kovové</t>
  </si>
  <si>
    <t>Oceľové konštrukcie - káblové žľaby kovové pozinkované</t>
  </si>
  <si>
    <t>žľab vrátane upevňovacích a nosných prvkov  150/30 mm</t>
  </si>
  <si>
    <t>Káble Cu - NN silové</t>
  </si>
  <si>
    <t>Káble Cu - NN silové ulož. pevne</t>
  </si>
  <si>
    <t>CYKY - J   3 x 1,5</t>
  </si>
  <si>
    <t>CYKY - O   3 x 1,5</t>
  </si>
  <si>
    <t>CYKY - J   4 x 16</t>
  </si>
  <si>
    <t>CYKY - J   5 x 1,5</t>
  </si>
  <si>
    <t>CYKY - J   5 x 6</t>
  </si>
  <si>
    <t>Káblové súbory, ukončenie vodičov - NN ukonč. celoplastových káblov</t>
  </si>
  <si>
    <t>Káblové súbory, ukončenie vodičov - NN ukonč. celoplastových káblov teplom zmršt. hadicami</t>
  </si>
  <si>
    <t xml:space="preserve">do 4x16 mm2 s rozdeľovacou hlavou </t>
  </si>
  <si>
    <t>Káblové súbory, ukončenie vodičov - NN ukonč. celoplastových káblov záklopkami</t>
  </si>
  <si>
    <t>do 5x4 mm2</t>
  </si>
  <si>
    <t>do 5x6 mm2</t>
  </si>
  <si>
    <t>do 4x16 mm2</t>
  </si>
  <si>
    <t>Prístroje ovládacie, signalizačné a návestné - ovládače nepresvetlené tlačidlové</t>
  </si>
  <si>
    <t>Prístroje ovládacie, signalizačné a návestné - ovládače nepresvetlené tlačidlové v skrini</t>
  </si>
  <si>
    <t>dvojtlačítko v plastovej skrinke, IP54</t>
  </si>
  <si>
    <t>Rozvádzače - NN  rozvodnice</t>
  </si>
  <si>
    <t>Rozvádzače - NN  rozvodnice silové, prúd striedavý</t>
  </si>
  <si>
    <t>oceľoplechová rozvodnica nástenná 10RS1 (450x600x200mm, 54TE modulov, IP54) podľa schémy zapojenia</t>
  </si>
  <si>
    <t>typová zásuvková skrinka 1x400V/16A, 4x 230V/16A, IP54 (s prúdovým chráničom a ističmi)</t>
  </si>
  <si>
    <t>Svietidlá a osvetľovacie zariadenia - svietidlá priemyselné</t>
  </si>
  <si>
    <t>Svietidlá a osvetľovacie zariadenia - svietidlá priemyselné LED diódy</t>
  </si>
  <si>
    <t>LED svietidlo s krytom 6500lm, 50W, IP65</t>
  </si>
  <si>
    <t>núdzové LED svietidlo s akumulátorom 1hod. 8W, IP65</t>
  </si>
  <si>
    <t>Uzemňovacie a bleskozvodné vedenia - zachytávače pasívne Al</t>
  </si>
  <si>
    <t>Uzemňovacie a bleskozvodné vedenia - zachytávače pasívne Al drôtové</t>
  </si>
  <si>
    <t>ALU RD8 mm</t>
  </si>
  <si>
    <t>ALU RD10 mm</t>
  </si>
  <si>
    <t>Uzemňovacie a bleskozvodné vedenia - vodiče nadzemné, na povrchu FeZn</t>
  </si>
  <si>
    <t>Uzemňovacie a bleskozvodné vedenia - vodiče nadzemné, na povrchu FeZn drôtové</t>
  </si>
  <si>
    <t>FeZn D10 mm-PVC</t>
  </si>
  <si>
    <t>Uzemňovacie a bleskozvodné vedenia - podpery vodičov nadzemných</t>
  </si>
  <si>
    <t>Uzemňovacie a bleskozvodné vedenia - podpery vodičov nadzemných Al</t>
  </si>
  <si>
    <t>ochranný uholník vr. držiakov</t>
  </si>
  <si>
    <t>plastová podpera na plechové strechy</t>
  </si>
  <si>
    <t>podpera lemová na plechové strechy</t>
  </si>
  <si>
    <t>podpera na zvody</t>
  </si>
  <si>
    <t>Uzemňovacie a bleskozvodné vedenia - svorky pre vedenia nadzemné</t>
  </si>
  <si>
    <t>Uzemňovacie a bleskozvodné vedenia - svorky pre vedenia nadzemné Al</t>
  </si>
  <si>
    <t>ekvipotenciálová svorka</t>
  </si>
  <si>
    <t>spojovacia svorka</t>
  </si>
  <si>
    <t>okapová svorka</t>
  </si>
  <si>
    <t>pripojovacia svorka</t>
  </si>
  <si>
    <t>krížová svorka</t>
  </si>
  <si>
    <t>svorka na potrubie</t>
  </si>
  <si>
    <t>skúšobná svorka</t>
  </si>
  <si>
    <t>Uzemňovacie a bleskozvodné vedenia - svorky pre vedenia v zemi</t>
  </si>
  <si>
    <t>Uzemňovacie a bleskozvodné vedenia - svorky pre vedenia v zemi FeZn</t>
  </si>
  <si>
    <t>svorka na armovanie FL/RD37</t>
  </si>
  <si>
    <t>svorka drôt-pásik</t>
  </si>
  <si>
    <t>svorka pásik-pásik</t>
  </si>
  <si>
    <t>Uzemňovacie a bleskozvodné vedenia - štítky číslovacie</t>
  </si>
  <si>
    <t>Uzemňovacie a bleskozvodné vedenia - štítky číslovacie plastové</t>
  </si>
  <si>
    <t>Uzemňovacie a bleskozvodné vedenia - vedenia v zemi FeZn</t>
  </si>
  <si>
    <t>Uzemňovacie a bleskozvodné vedenia - vedenia v zemi FeZn pásové</t>
  </si>
  <si>
    <t>FeZn 30x4 mm</t>
  </si>
  <si>
    <t>Uzemňovacie a bleskozvodné vedenia - ochranné pospájanie vodiče Cu izolované</t>
  </si>
  <si>
    <t>Uzemňovacie a bleskozvodné vedenia - ochranné pospájanie vodiče Cu izolované ulož. voľne</t>
  </si>
  <si>
    <t>CY 6</t>
  </si>
  <si>
    <t>CY 16</t>
  </si>
  <si>
    <t>Uzemňovacie a bleskozvodné vedenia - meranie rezistencie uzemnenie</t>
  </si>
  <si>
    <t>Uzemňovacie a bleskozvodné vedenia - meranie rezistencie uzemnenia jedného zvodu</t>
  </si>
  <si>
    <t>Uzemňovacie a bleskozvodné vedenia - meranie rezistivity pôdy</t>
  </si>
  <si>
    <t>Uzemňovacie a bleskozvodné vedenia - meranie rezistivity pôdy v jednom mieste</t>
  </si>
  <si>
    <t>7.Elekroinštalácie a bleskozvody</t>
  </si>
  <si>
    <t>KÓD PP</t>
  </si>
  <si>
    <t>45.33.30</t>
  </si>
  <si>
    <t>INŠTALOVANIE PLYNOVEJ PRÍPOJKY S PRÍSLUŠENSTVOM</t>
  </si>
  <si>
    <t>88030103</t>
  </si>
  <si>
    <t>Plynovod, potrubie z rúr oceľových</t>
  </si>
  <si>
    <t>8803010304</t>
  </si>
  <si>
    <t>Plynovod, potrubie z rúr oceľových, presných</t>
  </si>
  <si>
    <t>medené potrubie D22x1,0 mm, vrátane montáže</t>
  </si>
  <si>
    <t>medené potrubie D42x1,5 mm, vrátane montáže</t>
  </si>
  <si>
    <t>medené potrubie D54x2,0 mm, vrátane montáže</t>
  </si>
  <si>
    <t xml:space="preserve">Celkom </t>
  </si>
  <si>
    <t>8803010307</t>
  </si>
  <si>
    <t>Plynovod, potrubie z rúr oceľových, chráničky</t>
  </si>
  <si>
    <t>D 89x3,6 mm</t>
  </si>
  <si>
    <t>88030321</t>
  </si>
  <si>
    <t>Plynovod, príslušenstvo, armatúry</t>
  </si>
  <si>
    <t>8803032102</t>
  </si>
  <si>
    <t>Plynovod, príslušenstvo, armatúry závitové</t>
  </si>
  <si>
    <t>Guľový kohút DN15, vrátane montáže</t>
  </si>
  <si>
    <t>Odvodňovací ventil K270M/DN8 DN15, vrátane montáže</t>
  </si>
  <si>
    <t>Guľový kohút DN32, vrátane montáže</t>
  </si>
  <si>
    <t>Guľový kohút DN40, vrátane montáže</t>
  </si>
  <si>
    <t>Celkom</t>
  </si>
  <si>
    <t>88030226</t>
  </si>
  <si>
    <t>Plynovod, prípojky k strojom a zariadeniam</t>
  </si>
  <si>
    <t>8803022601</t>
  </si>
  <si>
    <t>Plynovod, prípojky k strojom a zariadeniam, z oceľových rúrok závitových čiernych</t>
  </si>
  <si>
    <t>Hadica nerezová plynová flexi 1/2" FF, dĺ. 1,0 m, vrátane montáže</t>
  </si>
  <si>
    <t>8803022602</t>
  </si>
  <si>
    <t>Plynovod, prípojky k strojom a zariadeniam, vyvedenie a upevnenie plynovodných výpustiek</t>
  </si>
  <si>
    <t>88070111</t>
  </si>
  <si>
    <t>Revízie domových plynovodov, opakované skúšky potrubia nad 20 do 50 m</t>
  </si>
  <si>
    <t>úsek</t>
  </si>
  <si>
    <t>8807011101</t>
  </si>
  <si>
    <t>Revízie domových plynovodov, opakované skúšky potrubia nad 20 do 50 m, do DN 50</t>
  </si>
  <si>
    <t>Skúška tesnosti, Predbežná tlaková skúka, Hlavná tlaková skúška</t>
  </si>
  <si>
    <t>88070221</t>
  </si>
  <si>
    <t>Revízie domových plynovodov, skúšky príslušenstva - armatúry</t>
  </si>
  <si>
    <t>Hadica nerezová flexibilna</t>
  </si>
  <si>
    <t>9. Plynofikácia</t>
  </si>
  <si>
    <t>6. Elektrická požiarna signalizácia</t>
  </si>
  <si>
    <t xml:space="preserve">45.31.21 </t>
  </si>
  <si>
    <t>Inštalovanie protipožiarneho poplašného systému</t>
  </si>
  <si>
    <t>Slaboprúdové rozvody (vnútorné inštalácie) - káble Cu EPS</t>
  </si>
  <si>
    <t>Slaboprúdové rozvody (vnútorné inštalácie) - káble Cu EPS ulož. pevne</t>
  </si>
  <si>
    <t>Kábel JE-H(St)H-B2ca(s1,d1,a1) PS30 1x2x0,8</t>
  </si>
  <si>
    <t>Slaboprúdové rozvody (vnútorné inštalácie) - príchytky do betónu</t>
  </si>
  <si>
    <t>Slaboprúdové rozvody (vnútorné inštalácie) - príchytky do betónu plastové</t>
  </si>
  <si>
    <t>Slaboprúdové rozvody (vnútorné inštalácie) - rúrky tuhé</t>
  </si>
  <si>
    <t>Slaboprúdové rozvody (vnútorné inštalácie) - rúrky tuhé plastové</t>
  </si>
  <si>
    <t>Rúrka bezhalogen. pevná HFIR 20</t>
  </si>
  <si>
    <t>Slaboprúdové rozvody (vnútorné inštalácie) - rúrky ohybné</t>
  </si>
  <si>
    <t>Slaboprúdové rozvody (vnútorné inštalácie) - rúrky ohybné plastové</t>
  </si>
  <si>
    <t>Rúrka bezhalogen. ohybná HFX 20</t>
  </si>
  <si>
    <t>Slaboprúdové zariadenia - požiarnej signalizácie, hlásiče požiaru</t>
  </si>
  <si>
    <t>Slaboprúdové zariadenia - požiarnej signalizácie, hlásiče požiaru, automatické</t>
  </si>
  <si>
    <t>Multisenzorový hlásič MTD 533X</t>
  </si>
  <si>
    <t>Slaboprúdové zariadenia - požiarnej signalizácie, hlásiče požiaru, tlačidlové</t>
  </si>
  <si>
    <t>Tlačidlový hlásič MCP535X-1</t>
  </si>
  <si>
    <t>Slaboprúdové zariadenia - merania, odskúšanie</t>
  </si>
  <si>
    <t>Slaboprúdové zariadenia - merania, odskúšanie funkčné</t>
  </si>
  <si>
    <t>Slaboprúdové zariadenia - merania, revízie</t>
  </si>
  <si>
    <t>Slaboprúdové zariadenia - merania, revízie el. zariadení</t>
  </si>
  <si>
    <t>45.31.22</t>
  </si>
  <si>
    <t>Elektroinštalačné práce v obytných budovách</t>
  </si>
  <si>
    <t>Slaboprúdové rozvody (vnútorné inštalácie) - káble Al silnoprúdové</t>
  </si>
  <si>
    <t>Slaboprúdové rozvody (vnútorné inštalácie) - káble Al silnoprúdové ulož. pevne</t>
  </si>
  <si>
    <t>Vodič AY 2,5 čierny</t>
  </si>
  <si>
    <t>4. Vykurovanie plynovými infražiaričmi</t>
  </si>
  <si>
    <t>45.33.11</t>
  </si>
  <si>
    <t>INŠTALOVANIE  ÚSTREDNÉHO  KÚRENIA</t>
  </si>
  <si>
    <t>89050307</t>
  </si>
  <si>
    <t>Vykurovacie telesá - sálavé zariadenia, tmavé trubkové plynové infražiariče</t>
  </si>
  <si>
    <t>sub</t>
  </si>
  <si>
    <t>8905030702</t>
  </si>
  <si>
    <t>Vykurovacie telesá - sálavé zariadenia, tmavé trubkové plynové infražiariče dvojstupňové</t>
  </si>
  <si>
    <r>
      <t>v prevedení "C" typu HELIOS 30 UD+, o tepel. výkone á 15,8</t>
    </r>
    <r>
      <rPr>
        <sz val="10"/>
        <rFont val="Calibri"/>
        <family val="2"/>
        <charset val="238"/>
      </rPr>
      <t>÷</t>
    </r>
    <r>
      <rPr>
        <i/>
        <sz val="10"/>
        <rFont val="Arial CE"/>
        <family val="2"/>
        <charset val="238"/>
      </rPr>
      <t>29,5 kW, dľžky: L = 6,8m, elektrická sústava: 230V/50Hz, 100 W, na spaľovanie ZP  (alebo ekvivalentné)</t>
    </r>
    <r>
      <rPr>
        <b/>
        <i/>
        <sz val="10"/>
        <rFont val="Arial CE"/>
        <family val="2"/>
        <charset val="238"/>
      </rPr>
      <t xml:space="preserve">                       </t>
    </r>
  </si>
  <si>
    <t>spolu</t>
  </si>
  <si>
    <t>vrátane príslušenstva t.j. :</t>
  </si>
  <si>
    <r>
      <t>plynová pripojovacia hadica</t>
    </r>
    <r>
      <rPr>
        <i/>
        <sz val="10"/>
        <rFont val="Arial CE"/>
        <family val="2"/>
        <charset val="238"/>
      </rPr>
      <t>:  4 kpl</t>
    </r>
  </si>
  <si>
    <r>
      <t>závesný</t>
    </r>
    <r>
      <rPr>
        <sz val="10"/>
        <rFont val="Arial CE"/>
        <family val="2"/>
        <charset val="238"/>
      </rPr>
      <t xml:space="preserve"> </t>
    </r>
    <r>
      <rPr>
        <u/>
        <sz val="10"/>
        <rFont val="Arial CE"/>
        <family val="2"/>
        <charset val="238"/>
      </rPr>
      <t>materiál</t>
    </r>
    <r>
      <rPr>
        <i/>
        <sz val="10"/>
        <rFont val="Arial CE"/>
        <family val="2"/>
        <charset val="238"/>
      </rPr>
      <t>:  4 kpl</t>
    </r>
  </si>
  <si>
    <r>
      <t>koaxiálny odvod spalín</t>
    </r>
    <r>
      <rPr>
        <i/>
        <sz val="10"/>
        <rFont val="Arial CE"/>
        <family val="2"/>
        <charset val="238"/>
      </rPr>
      <t>: 4ks - RKN rozbočka s kondenz. nádobou, 8ks - predĺženie pevné, 4ks- KKV koaxiálny spalinovod vertikál,  4ks- Flexo Al + 2xspona, 4ks- KM krycia manžeta</t>
    </r>
  </si>
  <si>
    <r>
      <t>ovládanie</t>
    </r>
    <r>
      <rPr>
        <i/>
        <sz val="10"/>
        <rFont val="Arial CE"/>
        <family val="2"/>
        <charset val="238"/>
      </rPr>
      <t>: 2ks - ovládacia skrinka "OI-2" + 2 snímače k OI</t>
    </r>
  </si>
  <si>
    <t xml:space="preserve">VŠEOBECNÉ POLOŽKY V PROCESE OBSTARÁVANIA STAVIEB  </t>
  </si>
  <si>
    <t xml:space="preserve">"odvoz prebytočnej zeminy </t>
  </si>
  <si>
    <t xml:space="preserve">45.11.24 </t>
  </si>
  <si>
    <t>VÝKOPOVÉ PRÁCE</t>
  </si>
  <si>
    <t>01030202</t>
  </si>
  <si>
    <t>Hĺbené vykopávky rýh š nad 600 mm</t>
  </si>
  <si>
    <t>0103020202</t>
  </si>
  <si>
    <t>Hĺbené vykopávky rýh š nad 600 mm do 2000 mm, tr.horniny 3</t>
  </si>
  <si>
    <t xml:space="preserve">Hĺbenie rýh </t>
  </si>
  <si>
    <t>01040402</t>
  </si>
  <si>
    <t>Konštrukcie z hornín - zásypy so zhutnením</t>
  </si>
  <si>
    <t>0104040202</t>
  </si>
  <si>
    <t>Konštrukcie z hornín - zásypy so zhutnením, tr.horniny 3</t>
  </si>
  <si>
    <t>01040502</t>
  </si>
  <si>
    <t>Konštrukcie z hornín - obsypy so zhutnením</t>
  </si>
  <si>
    <t>0104050202</t>
  </si>
  <si>
    <t>Konštrukcie z hornín - obsypy so zhutnením, tr.horniny 3</t>
  </si>
  <si>
    <t>Obsyp štrkopieskom vrátane vyhľadávacieho vodiča a signalizačnej fólie</t>
  </si>
  <si>
    <t>Premiestnenie  vodorovné nad 5 000 m</t>
  </si>
  <si>
    <t>Premiestnenie  výkopku resp. rúbaniny, vodorovné nad 5 000 m, tr. horniny 1-4</t>
  </si>
  <si>
    <t>"odvoz výkopku na skládku do 10 km</t>
  </si>
  <si>
    <t>01060700</t>
  </si>
  <si>
    <t>Premiestnenie  - nakladanie, prekladanie, vykladanie</t>
  </si>
  <si>
    <t>0106070007</t>
  </si>
  <si>
    <t>Premiestnenie  výkopku resp. rúbaniny - nakladanie, prekladanie, vykladanie,  tr. horniny 1-4</t>
  </si>
  <si>
    <t>01070101</t>
  </si>
  <si>
    <t>Paženie, resp.zaistenie výrubu v podzemí vykopávok príložné</t>
  </si>
  <si>
    <t>0107010100</t>
  </si>
  <si>
    <t>Paženie, resp.zaistenie výrubu v podzemí vykopávok príložné, z dielcov bez ohľadu na materiál</t>
  </si>
  <si>
    <t>02010201</t>
  </si>
  <si>
    <t>Zlepšovanie základovej pôdy, lôžko pre trativody a vankúše pod základy, z kameniva, štrkopiesku</t>
  </si>
  <si>
    <t>0201020101</t>
  </si>
  <si>
    <t>Zlepšovanie základovej pôdy, lôžko pre trativody a vankúše pod základy, z kameniva, štrkopiesku triedeného</t>
  </si>
  <si>
    <t>45.33.23</t>
  </si>
  <si>
    <t>KLADENIE KANALIZAČNÝCH POTRUBÍ</t>
  </si>
  <si>
    <t>88010102</t>
  </si>
  <si>
    <t>Kanalizácia, potrubie z rúr plastových</t>
  </si>
  <si>
    <t>8801010202</t>
  </si>
  <si>
    <t>Kanalizácia, potrubie z rúr plastových, polyetylénových (PP)</t>
  </si>
  <si>
    <t xml:space="preserve">Potrubie kanalizačné PVC-U DN 125, vrátane čistenia monitorovania a skúšok </t>
  </si>
  <si>
    <t>Odpadové potrubie DN 100</t>
  </si>
  <si>
    <t>Redukcia PVC-U DN 125/110</t>
  </si>
  <si>
    <t>Prepoj doterajšieho potrubia D 140</t>
  </si>
  <si>
    <t xml:space="preserve">Potrubie PE 100 PN 16 63x5,8, vrátane čistenia monitorovania a skúšok </t>
  </si>
  <si>
    <t>Koleno PE 100 90°D63</t>
  </si>
  <si>
    <t>88050443</t>
  </si>
  <si>
    <t>Zariaďovacie predmety, umyvárne, žľaby</t>
  </si>
  <si>
    <t>Betónové odvodňvacie žľaby vrátane čelných stien</t>
  </si>
  <si>
    <t>Vpust a pach.uzáver pre odvodňovacie žľaby</t>
  </si>
  <si>
    <t>Rošt D 400 pre odvodňovacie žľaby</t>
  </si>
  <si>
    <t>8802022301</t>
  </si>
  <si>
    <t>Vodovod, príslušenstvo, požiarna výbava, hydranty</t>
  </si>
  <si>
    <t>Hydrantový systém D 25, hadica 30m skriňa 710x710x245, revízne dvierka, prúdnica, orientačný štítok</t>
  </si>
  <si>
    <t>88020221</t>
  </si>
  <si>
    <t>Vodovod, príslušenstvo, armatúry uzatváracie</t>
  </si>
  <si>
    <t>8802022102</t>
  </si>
  <si>
    <t>Vodovod, príslušenstvo, armatúry uzatváracie, ventily</t>
  </si>
  <si>
    <t>Ventil priamy PP-R 50x6/4"</t>
  </si>
  <si>
    <t>SO 320-10 Garáže</t>
  </si>
  <si>
    <t>3.Zdravotno-technická inštalácia</t>
  </si>
  <si>
    <t>"hasiaci prístroj , práškový, 6 kg"7</t>
  </si>
  <si>
    <t>"keramický sokel, výška 100 mm - gres"(29,04+29,04+4*(0,4*2+0,6*2)+0,5*8+0,7*10*2)*0,1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</si>
</sst>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#,##0.000"/>
    <numFmt numFmtId="166" formatCode="00000000"/>
    <numFmt numFmtId="167" formatCode="0000000000"/>
    <numFmt numFmtId="168" formatCode="0.000"/>
    <numFmt numFmtId="169" formatCode="0.0"/>
  </numFmts>
  <fonts count="60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0"/>
      <color indexed="12"/>
      <name val="Arial CE"/>
      <family val="2"/>
      <charset val="238"/>
    </font>
    <font>
      <sz val="10"/>
      <name val="Arial"/>
      <family val="2"/>
    </font>
    <font>
      <sz val="10"/>
      <color rgb="FF505050"/>
      <name val="Arial CE"/>
      <family val="2"/>
      <charset val="238"/>
    </font>
    <font>
      <sz val="8"/>
      <color rgb="FF505050"/>
      <name val="Trebuchet MS"/>
      <family val="2"/>
      <charset val="238"/>
    </font>
    <font>
      <sz val="8"/>
      <color rgb="FF0000A8"/>
      <name val="Trebuchet MS"/>
      <family val="2"/>
      <charset val="238"/>
    </font>
    <font>
      <sz val="10"/>
      <color rgb="FF0000A8"/>
      <name val="Arial CE"/>
      <family val="2"/>
      <charset val="238"/>
    </font>
    <font>
      <sz val="8"/>
      <name val="Trebuchet MS"/>
      <family val="2"/>
      <charset val="238"/>
    </font>
    <font>
      <sz val="8"/>
      <color rgb="FF800080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 CE"/>
      <family val="2"/>
      <charset val="238"/>
    </font>
    <font>
      <b/>
      <sz val="10"/>
      <color theme="1"/>
      <name val="Arial CE"/>
      <family val="2"/>
      <charset val="238"/>
    </font>
    <font>
      <i/>
      <u/>
      <sz val="10"/>
      <name val="Arial CE"/>
      <family val="2"/>
      <charset val="238"/>
    </font>
    <font>
      <sz val="10"/>
      <name val="Helv"/>
    </font>
    <font>
      <b/>
      <sz val="10"/>
      <color rgb="FFFF0000"/>
      <name val="Arial CE"/>
      <family val="2"/>
      <charset val="238"/>
    </font>
    <font>
      <b/>
      <i/>
      <sz val="10"/>
      <name val="Arial"/>
      <family val="2"/>
    </font>
    <font>
      <b/>
      <sz val="10"/>
      <color theme="1"/>
      <name val="Arial"/>
      <family val="2"/>
      <charset val="238"/>
    </font>
    <font>
      <sz val="10"/>
      <color rgb="FFFF000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theme="1"/>
      <name val="Helv"/>
    </font>
    <font>
      <sz val="11"/>
      <name val="Calibri"/>
      <family val="2"/>
    </font>
    <font>
      <b/>
      <i/>
      <sz val="10"/>
      <color theme="1"/>
      <name val="Arial CE"/>
      <family val="2"/>
      <charset val="238"/>
    </font>
    <font>
      <sz val="10"/>
      <color rgb="FFFF0000"/>
      <name val="Helv"/>
    </font>
    <font>
      <i/>
      <sz val="10"/>
      <color theme="1"/>
      <name val="Arial CE"/>
      <family val="2"/>
      <charset val="238"/>
    </font>
    <font>
      <b/>
      <sz val="12"/>
      <name val="Arial CE"/>
      <family val="2"/>
      <charset val="238"/>
    </font>
    <font>
      <i/>
      <u/>
      <sz val="10"/>
      <color theme="1"/>
      <name val="Arial CE"/>
      <family val="2"/>
      <charset val="238"/>
    </font>
    <font>
      <b/>
      <sz val="10"/>
      <name val="Helv"/>
    </font>
    <font>
      <b/>
      <sz val="10"/>
      <color rgb="FFFF0000"/>
      <name val="Helv"/>
    </font>
    <font>
      <b/>
      <sz val="10"/>
      <color rgb="FFFF0000"/>
      <name val="Arial"/>
      <family val="2"/>
    </font>
    <font>
      <b/>
      <i/>
      <sz val="10"/>
      <color rgb="FFFF0000"/>
      <name val="Arial CE"/>
      <family val="2"/>
      <charset val="238"/>
    </font>
    <font>
      <b/>
      <sz val="10"/>
      <color rgb="FFFF0000"/>
      <name val="Arial"/>
      <family val="2"/>
      <charset val="238"/>
    </font>
    <font>
      <i/>
      <sz val="10"/>
      <color rgb="FFFF0000"/>
      <name val="Arial CE"/>
      <family val="2"/>
      <charset val="238"/>
    </font>
    <font>
      <b/>
      <sz val="10"/>
      <color indexed="10"/>
      <name val="Arial CE"/>
      <family val="2"/>
      <charset val="238"/>
    </font>
    <font>
      <i/>
      <sz val="10"/>
      <name val="Arial"/>
      <family val="2"/>
      <charset val="238"/>
    </font>
    <font>
      <i/>
      <sz val="10"/>
      <color indexed="10"/>
      <name val="Arial CE"/>
      <family val="2"/>
      <charset val="238"/>
    </font>
    <font>
      <sz val="10"/>
      <color indexed="48"/>
      <name val="Arial CE"/>
      <family val="2"/>
      <charset val="238"/>
    </font>
    <font>
      <sz val="10"/>
      <color indexed="48"/>
      <name val="Helv"/>
    </font>
    <font>
      <b/>
      <i/>
      <sz val="10"/>
      <color indexed="10"/>
      <name val="Arial CE"/>
      <family val="2"/>
      <charset val="238"/>
    </font>
    <font>
      <sz val="10"/>
      <color indexed="10"/>
      <name val="Arial"/>
      <family val="2"/>
    </font>
    <font>
      <b/>
      <i/>
      <sz val="10"/>
      <color indexed="10"/>
      <name val="Arial"/>
      <family val="2"/>
      <charset val="238"/>
    </font>
    <font>
      <b/>
      <i/>
      <sz val="10"/>
      <name val="Arial CE"/>
      <family val="2"/>
      <charset val="238"/>
    </font>
    <font>
      <i/>
      <sz val="12"/>
      <name val="Arial CE"/>
      <family val="2"/>
      <charset val="238"/>
    </font>
    <font>
      <sz val="10"/>
      <color indexed="12"/>
      <name val="Arial CE"/>
      <family val="2"/>
      <charset val="238"/>
    </font>
    <font>
      <i/>
      <sz val="10"/>
      <name val="Arial"/>
      <family val="2"/>
    </font>
    <font>
      <b/>
      <i/>
      <sz val="10"/>
      <name val="Arial"/>
      <family val="2"/>
      <charset val="238"/>
    </font>
    <font>
      <sz val="10"/>
      <color indexed="10"/>
      <name val="Helv"/>
    </font>
    <font>
      <sz val="10"/>
      <name val="Calibri"/>
      <family val="2"/>
      <charset val="238"/>
    </font>
    <font>
      <u/>
      <sz val="10"/>
      <name val="Arial CE"/>
      <family val="2"/>
      <charset val="238"/>
    </font>
    <font>
      <sz val="10"/>
      <name val="Arial"/>
      <family val="2"/>
      <charset val="238"/>
    </font>
    <font>
      <i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rgb="FF969696"/>
      </top>
      <bottom/>
      <diagonal/>
    </border>
    <border>
      <left/>
      <right style="thin">
        <color indexed="64"/>
      </right>
      <top style="hair">
        <color rgb="FF969696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hair">
        <color rgb="FF969696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22" fillId="0" borderId="0"/>
    <xf numFmtId="0" fontId="29" fillId="0" borderId="0"/>
    <xf numFmtId="0" fontId="18" fillId="0" borderId="0"/>
  </cellStyleXfs>
  <cellXfs count="838">
    <xf numFmtId="0" fontId="0" fillId="0" borderId="0" xfId="0"/>
    <xf numFmtId="0" fontId="1" fillId="0" borderId="0" xfId="1"/>
    <xf numFmtId="3" fontId="2" fillId="0" borderId="0" xfId="1" applyNumberFormat="1" applyFont="1"/>
    <xf numFmtId="0" fontId="2" fillId="0" borderId="0" xfId="1" applyFont="1"/>
    <xf numFmtId="4" fontId="2" fillId="0" borderId="0" xfId="1" applyNumberFormat="1" applyFont="1"/>
    <xf numFmtId="3" fontId="2" fillId="0" borderId="1" xfId="1" applyNumberFormat="1" applyFont="1" applyFill="1" applyBorder="1" applyAlignment="1">
      <alignment vertical="top" wrapText="1"/>
    </xf>
    <xf numFmtId="0" fontId="2" fillId="0" borderId="2" xfId="1" applyFont="1" applyFill="1" applyBorder="1" applyAlignment="1">
      <alignment horizontal="center" vertical="top" wrapText="1"/>
    </xf>
    <xf numFmtId="4" fontId="2" fillId="0" borderId="3" xfId="1" applyNumberFormat="1" applyFont="1" applyFill="1" applyBorder="1" applyAlignment="1">
      <alignment vertical="top" wrapText="1"/>
    </xf>
    <xf numFmtId="0" fontId="2" fillId="0" borderId="3" xfId="1" applyFont="1" applyFill="1" applyBorder="1" applyAlignment="1">
      <alignment horizontal="left" vertical="top" wrapText="1"/>
    </xf>
    <xf numFmtId="0" fontId="2" fillId="0" borderId="4" xfId="1" applyFont="1" applyFill="1" applyBorder="1" applyAlignment="1">
      <alignment horizontal="left" vertical="top" wrapText="1"/>
    </xf>
    <xf numFmtId="0" fontId="3" fillId="0" borderId="2" xfId="1" applyFont="1" applyBorder="1" applyAlignment="1">
      <alignment vertical="top" wrapText="1"/>
    </xf>
    <xf numFmtId="0" fontId="3" fillId="0" borderId="4" xfId="1" applyFont="1" applyFill="1" applyBorder="1" applyAlignment="1">
      <alignment horizontal="center" vertical="top" wrapText="1"/>
    </xf>
    <xf numFmtId="0" fontId="3" fillId="0" borderId="5" xfId="1" applyFont="1" applyFill="1" applyBorder="1" applyAlignment="1">
      <alignment horizontal="center" vertical="top" wrapText="1"/>
    </xf>
    <xf numFmtId="3" fontId="2" fillId="0" borderId="6" xfId="1" applyNumberFormat="1" applyFont="1" applyBorder="1" applyAlignment="1">
      <alignment vertical="top" wrapText="1"/>
    </xf>
    <xf numFmtId="0" fontId="2" fillId="0" borderId="7" xfId="1" applyNumberFormat="1" applyFont="1" applyFill="1" applyBorder="1" applyAlignment="1" applyProtection="1">
      <alignment horizontal="center" vertical="top" wrapText="1"/>
      <protection locked="0"/>
    </xf>
    <xf numFmtId="4" fontId="4" fillId="0" borderId="0" xfId="1" applyNumberFormat="1" applyFont="1" applyFill="1" applyBorder="1" applyAlignment="1" applyProtection="1">
      <alignment vertical="top" wrapText="1"/>
      <protection locked="0"/>
    </xf>
    <xf numFmtId="0" fontId="2" fillId="0" borderId="8" xfId="1" applyNumberFormat="1" applyFont="1" applyFill="1" applyBorder="1" applyAlignment="1" applyProtection="1">
      <alignment horizontal="left" vertical="top" wrapText="1"/>
      <protection locked="0"/>
    </xf>
    <xf numFmtId="0" fontId="2" fillId="0" borderId="7" xfId="1" applyNumberFormat="1" applyFont="1" applyFill="1" applyBorder="1" applyAlignment="1" applyProtection="1">
      <alignment horizontal="left" vertical="top" wrapText="1"/>
      <protection locked="0"/>
    </xf>
    <xf numFmtId="0" fontId="3" fillId="0" borderId="7" xfId="1" applyFont="1" applyFill="1" applyBorder="1" applyAlignment="1">
      <alignment horizontal="center" vertical="top" wrapText="1"/>
    </xf>
    <xf numFmtId="0" fontId="3" fillId="0" borderId="9" xfId="1" applyFont="1" applyFill="1" applyBorder="1" applyAlignment="1">
      <alignment horizontal="center" vertical="top" wrapText="1"/>
    </xf>
    <xf numFmtId="3" fontId="2" fillId="0" borderId="6" xfId="1" applyNumberFormat="1" applyFont="1" applyBorder="1" applyAlignment="1">
      <alignment horizontal="right" vertical="top" wrapText="1"/>
    </xf>
    <xf numFmtId="0" fontId="2" fillId="0" borderId="7" xfId="1" applyFont="1" applyBorder="1" applyAlignment="1">
      <alignment horizontal="center" vertical="top" wrapText="1"/>
    </xf>
    <xf numFmtId="49" fontId="2" fillId="0" borderId="7" xfId="1" applyNumberFormat="1" applyFont="1" applyBorder="1" applyAlignment="1">
      <alignment horizontal="left" vertical="top" wrapText="1"/>
    </xf>
    <xf numFmtId="49" fontId="3" fillId="0" borderId="7" xfId="1" applyNumberFormat="1" applyFont="1" applyBorder="1" applyAlignment="1">
      <alignment horizontal="left" vertical="top" wrapText="1"/>
    </xf>
    <xf numFmtId="0" fontId="2" fillId="0" borderId="7" xfId="1" applyFont="1" applyBorder="1" applyAlignment="1">
      <alignment vertical="top" wrapText="1"/>
    </xf>
    <xf numFmtId="0" fontId="4" fillId="0" borderId="0" xfId="1" applyNumberFormat="1" applyFont="1" applyFill="1" applyBorder="1" applyAlignment="1" applyProtection="1">
      <alignment horizontal="left" vertical="top" wrapText="1"/>
      <protection locked="0"/>
    </xf>
    <xf numFmtId="49" fontId="4" fillId="0" borderId="0" xfId="1" applyNumberFormat="1" applyFont="1" applyFill="1" applyBorder="1" applyAlignment="1" applyProtection="1">
      <alignment horizontal="left" vertical="top" wrapText="1"/>
      <protection locked="0"/>
    </xf>
    <xf numFmtId="0" fontId="5" fillId="0" borderId="9" xfId="1" applyFont="1" applyBorder="1" applyAlignment="1">
      <alignment horizontal="center" vertical="top"/>
    </xf>
    <xf numFmtId="4" fontId="3" fillId="0" borderId="6" xfId="1" applyNumberFormat="1" applyFont="1" applyBorder="1" applyAlignment="1">
      <alignment horizontal="right" vertical="top" wrapText="1"/>
    </xf>
    <xf numFmtId="0" fontId="3" fillId="0" borderId="7" xfId="1" applyFont="1" applyBorder="1" applyAlignment="1">
      <alignment horizontal="center" vertical="top"/>
    </xf>
    <xf numFmtId="0" fontId="2" fillId="0" borderId="7" xfId="1" applyFont="1" applyBorder="1"/>
    <xf numFmtId="49" fontId="3" fillId="0" borderId="7" xfId="1" applyNumberFormat="1" applyFont="1" applyBorder="1" applyAlignment="1">
      <alignment horizontal="left" vertical="top"/>
    </xf>
    <xf numFmtId="0" fontId="3" fillId="0" borderId="7" xfId="1" applyFont="1" applyBorder="1" applyAlignment="1">
      <alignment horizontal="left" wrapText="1"/>
    </xf>
    <xf numFmtId="164" fontId="4" fillId="0" borderId="10" xfId="1" applyNumberFormat="1" applyFont="1" applyBorder="1" applyAlignment="1" applyProtection="1">
      <alignment horizontal="right" vertical="top" wrapText="1"/>
      <protection locked="0"/>
    </xf>
    <xf numFmtId="0" fontId="4" fillId="0" borderId="8" xfId="1" applyNumberFormat="1" applyFont="1" applyFill="1" applyBorder="1" applyAlignment="1" applyProtection="1">
      <alignment horizontal="left" vertical="top" wrapText="1"/>
      <protection locked="0"/>
    </xf>
    <xf numFmtId="164" fontId="4" fillId="0" borderId="0" xfId="1" applyNumberFormat="1" applyFont="1" applyBorder="1" applyAlignment="1" applyProtection="1">
      <alignment horizontal="right" vertical="top" wrapText="1"/>
      <protection locked="0"/>
    </xf>
    <xf numFmtId="4" fontId="4" fillId="0" borderId="10" xfId="1" applyNumberFormat="1" applyFont="1" applyBorder="1" applyAlignment="1" applyProtection="1">
      <alignment vertical="top" wrapText="1"/>
      <protection locked="0"/>
    </xf>
    <xf numFmtId="4" fontId="2" fillId="0" borderId="6" xfId="1" applyNumberFormat="1" applyFont="1" applyBorder="1" applyAlignment="1">
      <alignment horizontal="right" vertical="top" wrapText="1"/>
    </xf>
    <xf numFmtId="0" fontId="2" fillId="0" borderId="7" xfId="1" applyFont="1" applyBorder="1" applyAlignment="1">
      <alignment horizontal="center" vertical="top"/>
    </xf>
    <xf numFmtId="49" fontId="2" fillId="0" borderId="7" xfId="1" quotePrefix="1" applyNumberFormat="1" applyFont="1" applyBorder="1" applyAlignment="1">
      <alignment horizontal="left" vertical="top"/>
    </xf>
    <xf numFmtId="49" fontId="2" fillId="0" borderId="7" xfId="1" applyNumberFormat="1" applyFont="1" applyBorder="1" applyAlignment="1">
      <alignment horizontal="left" vertical="top"/>
    </xf>
    <xf numFmtId="0" fontId="2" fillId="0" borderId="7" xfId="1" applyFont="1" applyBorder="1" applyAlignment="1">
      <alignment horizontal="left" wrapText="1"/>
    </xf>
    <xf numFmtId="0" fontId="2" fillId="0" borderId="9" xfId="1" applyFont="1" applyFill="1" applyBorder="1"/>
    <xf numFmtId="49" fontId="3" fillId="0" borderId="7" xfId="1" quotePrefix="1" applyNumberFormat="1" applyFont="1" applyBorder="1" applyAlignment="1">
      <alignment horizontal="left" vertical="top"/>
    </xf>
    <xf numFmtId="0" fontId="2" fillId="0" borderId="9" xfId="1" applyFont="1" applyBorder="1"/>
    <xf numFmtId="3" fontId="3" fillId="0" borderId="6" xfId="1" applyNumberFormat="1" applyFont="1" applyBorder="1" applyAlignment="1">
      <alignment horizontal="right" vertical="top" wrapText="1"/>
    </xf>
    <xf numFmtId="0" fontId="3" fillId="0" borderId="7" xfId="1" applyFont="1" applyBorder="1" applyAlignment="1">
      <alignment horizontal="center" vertical="top" wrapText="1"/>
    </xf>
    <xf numFmtId="49" fontId="6" fillId="0" borderId="7" xfId="1" applyNumberFormat="1" applyFont="1" applyBorder="1" applyAlignment="1">
      <alignment vertical="top"/>
    </xf>
    <xf numFmtId="0" fontId="2" fillId="0" borderId="7" xfId="1" applyFont="1" applyBorder="1" applyAlignment="1">
      <alignment vertical="top"/>
    </xf>
    <xf numFmtId="0" fontId="3" fillId="0" borderId="7" xfId="1" applyFont="1" applyBorder="1" applyAlignment="1">
      <alignment wrapText="1"/>
    </xf>
    <xf numFmtId="0" fontId="2" fillId="0" borderId="9" xfId="1" applyFont="1" applyBorder="1" applyAlignment="1">
      <alignment wrapText="1"/>
    </xf>
    <xf numFmtId="49" fontId="2" fillId="0" borderId="7" xfId="1" applyNumberFormat="1" applyFont="1" applyBorder="1" applyAlignment="1">
      <alignment wrapText="1"/>
    </xf>
    <xf numFmtId="49" fontId="3" fillId="0" borderId="7" xfId="1" applyNumberFormat="1" applyFont="1" applyBorder="1" applyAlignment="1">
      <alignment wrapText="1"/>
    </xf>
    <xf numFmtId="0" fontId="3" fillId="0" borderId="7" xfId="1" applyFont="1" applyFill="1" applyBorder="1" applyAlignment="1">
      <alignment horizontal="center" vertical="top"/>
    </xf>
    <xf numFmtId="49" fontId="2" fillId="0" borderId="7" xfId="1" applyNumberFormat="1" applyFont="1" applyFill="1" applyBorder="1" applyAlignment="1">
      <alignment horizontal="left" vertical="top"/>
    </xf>
    <xf numFmtId="49" fontId="3" fillId="0" borderId="7" xfId="1" quotePrefix="1" applyNumberFormat="1" applyFont="1" applyFill="1" applyBorder="1" applyAlignment="1">
      <alignment horizontal="left" vertical="top"/>
    </xf>
    <xf numFmtId="0" fontId="3" fillId="0" borderId="7" xfId="1" applyNumberFormat="1" applyFont="1" applyFill="1" applyBorder="1" applyAlignment="1" applyProtection="1">
      <alignment horizontal="left" vertical="top" wrapText="1"/>
      <protection locked="0"/>
    </xf>
    <xf numFmtId="4" fontId="3" fillId="0" borderId="6" xfId="1" applyNumberFormat="1" applyFont="1" applyBorder="1" applyAlignment="1">
      <alignment vertical="top"/>
    </xf>
    <xf numFmtId="4" fontId="3" fillId="0" borderId="0" xfId="1" applyNumberFormat="1" applyFont="1" applyFill="1" applyBorder="1" applyAlignment="1">
      <alignment vertical="top" wrapText="1"/>
    </xf>
    <xf numFmtId="0" fontId="3" fillId="0" borderId="8" xfId="1" applyFont="1" applyFill="1" applyBorder="1" applyAlignment="1">
      <alignment horizontal="left" vertical="top" wrapText="1"/>
    </xf>
    <xf numFmtId="4" fontId="3" fillId="0" borderId="0" xfId="1" applyNumberFormat="1" applyFont="1" applyBorder="1" applyAlignment="1">
      <alignment vertical="center" wrapText="1"/>
    </xf>
    <xf numFmtId="0" fontId="2" fillId="0" borderId="2" xfId="1" applyFont="1" applyFill="1" applyBorder="1" applyAlignment="1">
      <alignment horizontal="center"/>
    </xf>
    <xf numFmtId="0" fontId="2" fillId="0" borderId="15" xfId="1" applyFont="1" applyFill="1" applyBorder="1" applyAlignment="1">
      <alignment horizontal="center" vertical="top"/>
    </xf>
    <xf numFmtId="0" fontId="2" fillId="0" borderId="17" xfId="1" applyFont="1" applyFill="1" applyBorder="1" applyAlignment="1">
      <alignment horizontal="centerContinuous"/>
    </xf>
    <xf numFmtId="3" fontId="2" fillId="0" borderId="0" xfId="1" applyNumberFormat="1" applyFont="1" applyFill="1" applyBorder="1" applyAlignment="1">
      <alignment horizontal="right" vertical="top"/>
    </xf>
    <xf numFmtId="4" fontId="2" fillId="0" borderId="0" xfId="1" applyNumberFormat="1" applyFont="1" applyFill="1" applyBorder="1" applyAlignment="1"/>
    <xf numFmtId="1" fontId="2" fillId="0" borderId="0" xfId="1" applyNumberFormat="1" applyFont="1" applyFill="1" applyBorder="1" applyAlignment="1">
      <alignment horizontal="left" vertical="top"/>
    </xf>
    <xf numFmtId="0" fontId="3" fillId="0" borderId="0" xfId="1" applyFont="1" applyFill="1" applyBorder="1"/>
    <xf numFmtId="0" fontId="3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 vertical="top"/>
    </xf>
    <xf numFmtId="3" fontId="2" fillId="0" borderId="0" xfId="1" applyNumberFormat="1" applyFont="1" applyFill="1" applyBorder="1" applyAlignment="1">
      <alignment vertical="top"/>
    </xf>
    <xf numFmtId="0" fontId="2" fillId="0" borderId="0" xfId="1" applyFont="1" applyFill="1" applyBorder="1" applyAlignment="1">
      <alignment horizontal="center"/>
    </xf>
    <xf numFmtId="0" fontId="5" fillId="0" borderId="0" xfId="1" applyFont="1"/>
    <xf numFmtId="49" fontId="9" fillId="0" borderId="7" xfId="0" applyNumberFormat="1" applyFont="1" applyFill="1" applyBorder="1" applyAlignment="1">
      <alignment vertical="top"/>
    </xf>
    <xf numFmtId="0" fontId="9" fillId="0" borderId="7" xfId="0" applyFont="1" applyFill="1" applyBorder="1" applyAlignment="1">
      <alignment vertical="top"/>
    </xf>
    <xf numFmtId="49" fontId="9" fillId="0" borderId="7" xfId="0" applyNumberFormat="1" applyFont="1" applyFill="1" applyBorder="1" applyAlignment="1">
      <alignment horizontal="left" vertical="top"/>
    </xf>
    <xf numFmtId="0" fontId="9" fillId="0" borderId="0" xfId="0" applyFont="1" applyFill="1" applyBorder="1" applyAlignment="1">
      <alignment vertical="top" wrapText="1"/>
    </xf>
    <xf numFmtId="49" fontId="3" fillId="0" borderId="7" xfId="0" quotePrefix="1" applyNumberFormat="1" applyFont="1" applyBorder="1" applyAlignment="1">
      <alignment horizontal="left" vertical="top"/>
    </xf>
    <xf numFmtId="49" fontId="3" fillId="0" borderId="7" xfId="0" applyNumberFormat="1" applyFont="1" applyBorder="1" applyAlignment="1">
      <alignment horizontal="left"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wrapText="1"/>
    </xf>
    <xf numFmtId="0" fontId="3" fillId="0" borderId="7" xfId="0" applyFont="1" applyBorder="1" applyAlignment="1">
      <alignment horizontal="center" vertical="top"/>
    </xf>
    <xf numFmtId="49" fontId="2" fillId="0" borderId="7" xfId="0" quotePrefix="1" applyNumberFormat="1" applyFont="1" applyBorder="1" applyAlignment="1">
      <alignment horizontal="left" vertical="top"/>
    </xf>
    <xf numFmtId="0" fontId="2" fillId="0" borderId="7" xfId="0" applyFont="1" applyBorder="1" applyAlignment="1">
      <alignment horizontal="center" vertical="top"/>
    </xf>
    <xf numFmtId="4" fontId="4" fillId="0" borderId="0" xfId="1" applyNumberFormat="1" applyFont="1" applyBorder="1" applyAlignment="1" applyProtection="1">
      <alignment vertical="top" wrapText="1"/>
      <protection locked="0"/>
    </xf>
    <xf numFmtId="0" fontId="2" fillId="0" borderId="9" xfId="1" applyFont="1" applyFill="1" applyBorder="1" applyAlignment="1">
      <alignment horizontal="center" vertical="top"/>
    </xf>
    <xf numFmtId="0" fontId="2" fillId="0" borderId="7" xfId="1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7" xfId="1" quotePrefix="1" applyFont="1" applyFill="1" applyBorder="1" applyAlignment="1">
      <alignment horizontal="center" vertical="center"/>
    </xf>
    <xf numFmtId="3" fontId="2" fillId="0" borderId="6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top" wrapText="1"/>
    </xf>
    <xf numFmtId="0" fontId="2" fillId="0" borderId="8" xfId="1" applyFont="1" applyFill="1" applyBorder="1" applyAlignment="1">
      <alignment horizontal="center" vertical="top" wrapText="1"/>
    </xf>
    <xf numFmtId="4" fontId="2" fillId="0" borderId="0" xfId="1" applyNumberFormat="1" applyFont="1" applyFill="1" applyBorder="1" applyAlignment="1">
      <alignment vertical="top" wrapText="1"/>
    </xf>
    <xf numFmtId="0" fontId="2" fillId="0" borderId="7" xfId="1" quotePrefix="1" applyFont="1" applyFill="1" applyBorder="1" applyAlignment="1">
      <alignment horizontal="center" vertical="top" wrapText="1"/>
    </xf>
    <xf numFmtId="0" fontId="2" fillId="0" borderId="8" xfId="1" applyFont="1" applyFill="1" applyBorder="1" applyAlignment="1">
      <alignment horizontal="center"/>
    </xf>
    <xf numFmtId="0" fontId="9" fillId="0" borderId="7" xfId="0" applyFont="1" applyFill="1" applyBorder="1" applyAlignment="1">
      <alignment vertical="top" wrapText="1"/>
    </xf>
    <xf numFmtId="166" fontId="9" fillId="0" borderId="7" xfId="0" applyNumberFormat="1" applyFont="1" applyFill="1" applyBorder="1" applyAlignment="1">
      <alignment horizontal="left" vertical="top" wrapText="1"/>
    </xf>
    <xf numFmtId="167" fontId="9" fillId="0" borderId="7" xfId="0" applyNumberFormat="1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left" vertical="top" wrapText="1"/>
    </xf>
    <xf numFmtId="49" fontId="3" fillId="0" borderId="7" xfId="0" quotePrefix="1" applyNumberFormat="1" applyFont="1" applyFill="1" applyBorder="1" applyAlignment="1">
      <alignment horizontal="left" vertical="top"/>
    </xf>
    <xf numFmtId="49" fontId="3" fillId="0" borderId="7" xfId="0" applyNumberFormat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center" vertical="top"/>
    </xf>
    <xf numFmtId="0" fontId="3" fillId="0" borderId="9" xfId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left" vertical="top"/>
    </xf>
    <xf numFmtId="0" fontId="2" fillId="0" borderId="8" xfId="1" applyFont="1" applyFill="1" applyBorder="1" applyAlignment="1">
      <alignment vertical="top" wrapText="1"/>
    </xf>
    <xf numFmtId="49" fontId="2" fillId="0" borderId="0" xfId="1" applyNumberFormat="1" applyFont="1" applyFill="1" applyBorder="1" applyAlignment="1" applyProtection="1">
      <alignment horizontal="left" vertical="top" wrapText="1"/>
      <protection locked="0"/>
    </xf>
    <xf numFmtId="49" fontId="10" fillId="0" borderId="7" xfId="0" quotePrefix="1" applyNumberFormat="1" applyFont="1" applyBorder="1" applyAlignment="1">
      <alignment horizontal="left" vertical="top"/>
    </xf>
    <xf numFmtId="0" fontId="2" fillId="0" borderId="7" xfId="0" applyFont="1" applyFill="1" applyBorder="1" applyAlignment="1">
      <alignment horizontal="center" vertical="top" wrapText="1"/>
    </xf>
    <xf numFmtId="4" fontId="2" fillId="0" borderId="0" xfId="1" applyNumberFormat="1" applyFont="1" applyFill="1" applyBorder="1" applyAlignment="1">
      <alignment horizontal="center" vertical="center" wrapText="1"/>
    </xf>
    <xf numFmtId="4" fontId="0" fillId="0" borderId="0" xfId="0" applyNumberFormat="1" applyFont="1" applyBorder="1" applyAlignment="1" applyProtection="1">
      <alignment vertical="center"/>
      <protection locked="0"/>
    </xf>
    <xf numFmtId="4" fontId="2" fillId="0" borderId="6" xfId="1" applyNumberFormat="1" applyFont="1" applyFill="1" applyBorder="1" applyAlignment="1">
      <alignment horizontal="center" vertical="center"/>
    </xf>
    <xf numFmtId="4" fontId="2" fillId="0" borderId="6" xfId="1" applyNumberFormat="1" applyFont="1" applyFill="1" applyBorder="1" applyAlignment="1">
      <alignment horizontal="center" vertical="top" wrapText="1"/>
    </xf>
    <xf numFmtId="4" fontId="2" fillId="0" borderId="6" xfId="1" applyNumberFormat="1" applyFont="1" applyBorder="1"/>
    <xf numFmtId="4" fontId="3" fillId="0" borderId="6" xfId="1" applyNumberFormat="1" applyFont="1" applyFill="1" applyBorder="1" applyAlignment="1">
      <alignment vertical="top" wrapText="1"/>
    </xf>
    <xf numFmtId="4" fontId="3" fillId="0" borderId="6" xfId="1" applyNumberFormat="1" applyFont="1" applyBorder="1" applyAlignment="1">
      <alignment vertical="top" wrapText="1"/>
    </xf>
    <xf numFmtId="4" fontId="2" fillId="0" borderId="0" xfId="0" applyNumberFormat="1" applyFont="1" applyBorder="1" applyAlignment="1">
      <alignment vertical="center"/>
    </xf>
    <xf numFmtId="0" fontId="10" fillId="0" borderId="7" xfId="0" applyFont="1" applyBorder="1" applyAlignment="1">
      <alignment horizontal="center" vertical="top"/>
    </xf>
    <xf numFmtId="0" fontId="1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2" fillId="0" borderId="21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3" fillId="0" borderId="10" xfId="0" applyFont="1" applyBorder="1" applyAlignment="1">
      <alignment vertical="center"/>
    </xf>
    <xf numFmtId="165" fontId="2" fillId="0" borderId="10" xfId="0" applyNumberFormat="1" applyFont="1" applyBorder="1" applyAlignment="1">
      <alignment vertical="center"/>
    </xf>
    <xf numFmtId="0" fontId="2" fillId="0" borderId="10" xfId="0" applyFont="1" applyBorder="1" applyAlignment="1">
      <alignment horizontal="center" vertical="top"/>
    </xf>
    <xf numFmtId="4" fontId="2" fillId="0" borderId="10" xfId="0" applyNumberFormat="1" applyFont="1" applyBorder="1" applyAlignment="1">
      <alignment vertical="center"/>
    </xf>
    <xf numFmtId="4" fontId="13" fillId="0" borderId="10" xfId="0" applyNumberFormat="1" applyFont="1" applyBorder="1" applyAlignment="1">
      <alignment vertical="center"/>
    </xf>
    <xf numFmtId="4" fontId="2" fillId="0" borderId="7" xfId="0" applyNumberFormat="1" applyFont="1" applyBorder="1" applyAlignment="1">
      <alignment horizontal="center" vertical="top"/>
    </xf>
    <xf numFmtId="0" fontId="2" fillId="0" borderId="10" xfId="0" applyFont="1" applyBorder="1" applyAlignment="1">
      <alignment vertical="center"/>
    </xf>
    <xf numFmtId="0" fontId="2" fillId="0" borderId="10" xfId="0" applyFont="1" applyBorder="1" applyAlignment="1">
      <alignment wrapText="1"/>
    </xf>
    <xf numFmtId="0" fontId="3" fillId="0" borderId="10" xfId="0" applyFont="1" applyBorder="1" applyAlignment="1">
      <alignment horizontal="center" vertical="top"/>
    </xf>
    <xf numFmtId="2" fontId="3" fillId="0" borderId="7" xfId="0" applyNumberFormat="1" applyFont="1" applyBorder="1" applyAlignment="1">
      <alignment horizontal="center" vertical="top"/>
    </xf>
    <xf numFmtId="2" fontId="3" fillId="0" borderId="6" xfId="1" applyNumberFormat="1" applyFont="1" applyBorder="1" applyAlignment="1">
      <alignment horizontal="right" vertical="top" wrapText="1"/>
    </xf>
    <xf numFmtId="2" fontId="2" fillId="0" borderId="7" xfId="0" applyNumberFormat="1" applyFont="1" applyBorder="1" applyAlignment="1">
      <alignment horizontal="center" vertical="top"/>
    </xf>
    <xf numFmtId="2" fontId="2" fillId="0" borderId="10" xfId="0" applyNumberFormat="1" applyFont="1" applyBorder="1" applyAlignment="1">
      <alignment vertical="center"/>
    </xf>
    <xf numFmtId="2" fontId="13" fillId="0" borderId="10" xfId="0" applyNumberFormat="1" applyFont="1" applyBorder="1" applyAlignment="1">
      <alignment vertical="center"/>
    </xf>
    <xf numFmtId="2" fontId="14" fillId="0" borderId="10" xfId="0" applyNumberFormat="1" applyFont="1" applyBorder="1" applyAlignment="1">
      <alignment vertical="center"/>
    </xf>
    <xf numFmtId="2" fontId="3" fillId="0" borderId="10" xfId="0" applyNumberFormat="1" applyFont="1" applyBorder="1" applyAlignment="1">
      <alignment horizontal="center" vertical="top"/>
    </xf>
    <xf numFmtId="2" fontId="3" fillId="0" borderId="10" xfId="0" applyNumberFormat="1" applyFont="1" applyFill="1" applyBorder="1" applyAlignment="1">
      <alignment horizontal="center" vertical="top"/>
    </xf>
    <xf numFmtId="2" fontId="2" fillId="0" borderId="10" xfId="0" applyNumberFormat="1" applyFont="1" applyBorder="1" applyAlignment="1">
      <alignment wrapText="1"/>
    </xf>
    <xf numFmtId="2" fontId="3" fillId="0" borderId="10" xfId="0" applyNumberFormat="1" applyFont="1" applyBorder="1" applyAlignment="1">
      <alignment wrapText="1"/>
    </xf>
    <xf numFmtId="2" fontId="3" fillId="0" borderId="10" xfId="0" applyNumberFormat="1" applyFont="1" applyFill="1" applyBorder="1" applyAlignment="1">
      <alignment wrapText="1"/>
    </xf>
    <xf numFmtId="49" fontId="2" fillId="0" borderId="7" xfId="0" quotePrefix="1" applyNumberFormat="1" applyFont="1" applyFill="1" applyBorder="1" applyAlignment="1">
      <alignment horizontal="left" vertical="top"/>
    </xf>
    <xf numFmtId="0" fontId="2" fillId="0" borderId="7" xfId="0" applyFont="1" applyFill="1" applyBorder="1" applyAlignment="1">
      <alignment horizontal="center" vertical="top"/>
    </xf>
    <xf numFmtId="0" fontId="12" fillId="0" borderId="0" xfId="0" applyFont="1" applyBorder="1" applyAlignment="1">
      <alignment horizontal="left" vertical="center" wrapText="1"/>
    </xf>
    <xf numFmtId="0" fontId="2" fillId="0" borderId="21" xfId="0" applyFont="1" applyBorder="1" applyAlignment="1">
      <alignment vertical="center"/>
    </xf>
    <xf numFmtId="0" fontId="16" fillId="0" borderId="21" xfId="0" applyFont="1" applyBorder="1" applyAlignment="1">
      <alignment vertical="center"/>
    </xf>
    <xf numFmtId="0" fontId="3" fillId="0" borderId="10" xfId="0" applyFont="1" applyBorder="1" applyAlignment="1">
      <alignment wrapText="1"/>
    </xf>
    <xf numFmtId="2" fontId="2" fillId="0" borderId="21" xfId="0" applyNumberFormat="1" applyFont="1" applyBorder="1" applyAlignment="1">
      <alignment vertical="center"/>
    </xf>
    <xf numFmtId="0" fontId="15" fillId="0" borderId="21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3" fillId="0" borderId="10" xfId="0" applyFont="1" applyFill="1" applyBorder="1" applyAlignment="1">
      <alignment wrapText="1"/>
    </xf>
    <xf numFmtId="49" fontId="2" fillId="0" borderId="7" xfId="0" applyNumberFormat="1" applyFont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3" fillId="0" borderId="22" xfId="1" applyFont="1" applyFill="1" applyBorder="1" applyAlignment="1">
      <alignment horizontal="center" vertical="top"/>
    </xf>
    <xf numFmtId="4" fontId="3" fillId="0" borderId="0" xfId="0" applyNumberFormat="1" applyFont="1" applyFill="1" applyBorder="1" applyAlignment="1">
      <alignment wrapText="1"/>
    </xf>
    <xf numFmtId="4" fontId="3" fillId="0" borderId="6" xfId="1" applyNumberFormat="1" applyFont="1" applyFill="1" applyBorder="1" applyAlignment="1">
      <alignment horizontal="right" vertical="center"/>
    </xf>
    <xf numFmtId="0" fontId="2" fillId="0" borderId="22" xfId="1" applyFont="1" applyFill="1" applyBorder="1" applyAlignment="1">
      <alignment horizontal="center" vertical="top"/>
    </xf>
    <xf numFmtId="4" fontId="2" fillId="0" borderId="0" xfId="0" applyNumberFormat="1" applyFont="1" applyFill="1" applyBorder="1" applyAlignment="1">
      <alignment wrapText="1"/>
    </xf>
    <xf numFmtId="0" fontId="3" fillId="0" borderId="0" xfId="0" applyFont="1" applyBorder="1" applyAlignment="1">
      <alignment vertical="top" wrapText="1"/>
    </xf>
    <xf numFmtId="4" fontId="3" fillId="0" borderId="0" xfId="0" applyNumberFormat="1" applyFont="1" applyBorder="1" applyAlignment="1">
      <alignment wrapText="1"/>
    </xf>
    <xf numFmtId="0" fontId="2" fillId="0" borderId="0" xfId="0" applyFont="1" applyBorder="1" applyAlignment="1">
      <alignment vertical="top" wrapText="1"/>
    </xf>
    <xf numFmtId="4" fontId="2" fillId="0" borderId="0" xfId="0" applyNumberFormat="1" applyFont="1" applyBorder="1" applyAlignment="1">
      <alignment wrapText="1"/>
    </xf>
    <xf numFmtId="0" fontId="3" fillId="0" borderId="0" xfId="1" applyFont="1" applyBorder="1" applyAlignment="1">
      <alignment vertical="top" wrapText="1"/>
    </xf>
    <xf numFmtId="4" fontId="3" fillId="0" borderId="0" xfId="1" applyNumberFormat="1" applyFont="1" applyBorder="1" applyAlignment="1">
      <alignment wrapText="1"/>
    </xf>
    <xf numFmtId="0" fontId="2" fillId="0" borderId="0" xfId="1" applyFont="1" applyBorder="1" applyAlignment="1">
      <alignment vertical="top" wrapText="1"/>
    </xf>
    <xf numFmtId="4" fontId="2" fillId="0" borderId="0" xfId="1" applyNumberFormat="1" applyFont="1" applyBorder="1" applyAlignment="1">
      <alignment wrapText="1"/>
    </xf>
    <xf numFmtId="0" fontId="2" fillId="0" borderId="0" xfId="1" applyFont="1" applyBorder="1" applyAlignment="1">
      <alignment wrapText="1"/>
    </xf>
    <xf numFmtId="4" fontId="4" fillId="0" borderId="0" xfId="1" applyNumberFormat="1" applyFont="1" applyBorder="1" applyAlignment="1">
      <alignment horizontal="right" wrapText="1"/>
    </xf>
    <xf numFmtId="0" fontId="10" fillId="0" borderId="0" xfId="0" applyFont="1" applyBorder="1" applyAlignment="1">
      <alignment vertical="top" wrapText="1"/>
    </xf>
    <xf numFmtId="4" fontId="10" fillId="0" borderId="0" xfId="0" applyNumberFormat="1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10" fillId="0" borderId="0" xfId="0" applyFont="1" applyBorder="1" applyAlignment="1">
      <alignment wrapText="1"/>
    </xf>
    <xf numFmtId="2" fontId="10" fillId="0" borderId="0" xfId="0" applyNumberFormat="1" applyFont="1" applyBorder="1" applyAlignment="1">
      <alignment wrapText="1"/>
    </xf>
    <xf numFmtId="4" fontId="13" fillId="0" borderId="6" xfId="0" applyNumberFormat="1" applyFont="1" applyBorder="1" applyAlignment="1">
      <alignment vertical="center"/>
    </xf>
    <xf numFmtId="4" fontId="5" fillId="0" borderId="6" xfId="0" applyNumberFormat="1" applyFont="1" applyBorder="1" applyAlignment="1">
      <alignment vertical="center"/>
    </xf>
    <xf numFmtId="4" fontId="13" fillId="0" borderId="24" xfId="0" applyNumberFormat="1" applyFont="1" applyBorder="1" applyAlignment="1">
      <alignment vertical="center"/>
    </xf>
    <xf numFmtId="0" fontId="2" fillId="0" borderId="0" xfId="0" applyFont="1" applyBorder="1" applyAlignment="1">
      <alignment wrapText="1"/>
    </xf>
    <xf numFmtId="4" fontId="3" fillId="0" borderId="24" xfId="0" applyNumberFormat="1" applyFont="1" applyBorder="1" applyAlignment="1">
      <alignment vertical="center"/>
    </xf>
    <xf numFmtId="0" fontId="13" fillId="0" borderId="24" xfId="0" applyFont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2" fillId="0" borderId="24" xfId="0" applyFont="1" applyBorder="1" applyAlignment="1">
      <alignment vertical="center"/>
    </xf>
    <xf numFmtId="2" fontId="2" fillId="0" borderId="0" xfId="0" applyNumberFormat="1" applyFont="1" applyBorder="1" applyAlignment="1">
      <alignment wrapText="1"/>
    </xf>
    <xf numFmtId="2" fontId="3" fillId="0" borderId="0" xfId="0" applyNumberFormat="1" applyFont="1" applyBorder="1" applyAlignment="1">
      <alignment wrapText="1"/>
    </xf>
    <xf numFmtId="2" fontId="13" fillId="0" borderId="24" xfId="0" applyNumberFormat="1" applyFont="1" applyBorder="1" applyAlignment="1">
      <alignment vertical="center"/>
    </xf>
    <xf numFmtId="2" fontId="3" fillId="0" borderId="24" xfId="0" applyNumberFormat="1" applyFont="1" applyBorder="1" applyAlignment="1">
      <alignment vertical="center"/>
    </xf>
    <xf numFmtId="2" fontId="14" fillId="0" borderId="24" xfId="0" applyNumberFormat="1" applyFont="1" applyBorder="1" applyAlignment="1">
      <alignment vertical="center"/>
    </xf>
    <xf numFmtId="2" fontId="2" fillId="0" borderId="24" xfId="0" applyNumberFormat="1" applyFont="1" applyBorder="1" applyAlignment="1">
      <alignment vertical="center"/>
    </xf>
    <xf numFmtId="0" fontId="3" fillId="0" borderId="0" xfId="0" applyFont="1" applyFill="1" applyBorder="1" applyAlignment="1">
      <alignment wrapText="1"/>
    </xf>
    <xf numFmtId="0" fontId="12" fillId="0" borderId="23" xfId="0" applyFont="1" applyBorder="1" applyAlignment="1">
      <alignment vertical="center"/>
    </xf>
    <xf numFmtId="0" fontId="12" fillId="0" borderId="24" xfId="0" applyFont="1" applyBorder="1" applyAlignment="1">
      <alignment vertical="center"/>
    </xf>
    <xf numFmtId="0" fontId="2" fillId="0" borderId="0" xfId="0" applyFont="1" applyFill="1" applyBorder="1" applyAlignment="1">
      <alignment wrapText="1"/>
    </xf>
    <xf numFmtId="0" fontId="16" fillId="0" borderId="23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0" fontId="15" fillId="0" borderId="23" xfId="0" applyFont="1" applyBorder="1" applyAlignment="1">
      <alignment vertical="center"/>
    </xf>
    <xf numFmtId="0" fontId="11" fillId="0" borderId="23" xfId="0" applyFont="1" applyBorder="1" applyAlignment="1">
      <alignment vertical="center"/>
    </xf>
    <xf numFmtId="0" fontId="16" fillId="0" borderId="24" xfId="0" applyFont="1" applyBorder="1" applyAlignment="1">
      <alignment vertical="center"/>
    </xf>
    <xf numFmtId="0" fontId="3" fillId="0" borderId="0" xfId="1" applyFont="1" applyBorder="1" applyAlignment="1">
      <alignment wrapText="1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4" fontId="3" fillId="0" borderId="7" xfId="0" applyNumberFormat="1" applyFont="1" applyBorder="1" applyAlignment="1">
      <alignment horizontal="center" vertical="center"/>
    </xf>
    <xf numFmtId="4" fontId="2" fillId="0" borderId="7" xfId="0" applyNumberFormat="1" applyFont="1" applyBorder="1" applyAlignment="1">
      <alignment horizontal="center" vertical="center"/>
    </xf>
    <xf numFmtId="4" fontId="10" fillId="0" borderId="7" xfId="0" applyNumberFormat="1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2" fillId="0" borderId="0" xfId="1" applyFont="1" applyFill="1" applyBorder="1" applyAlignment="1">
      <alignment horizontal="left"/>
    </xf>
    <xf numFmtId="4" fontId="3" fillId="0" borderId="6" xfId="1" applyNumberFormat="1" applyFont="1" applyBorder="1" applyAlignment="1">
      <alignment horizontal="right" vertical="center" wrapText="1"/>
    </xf>
    <xf numFmtId="4" fontId="2" fillId="0" borderId="6" xfId="1" applyNumberFormat="1" applyFont="1" applyBorder="1" applyAlignment="1">
      <alignment horizontal="right" vertical="center" wrapText="1"/>
    </xf>
    <xf numFmtId="0" fontId="2" fillId="0" borderId="0" xfId="1" applyNumberFormat="1" applyFont="1" applyFill="1" applyBorder="1" applyAlignment="1" applyProtection="1">
      <alignment horizontal="left" vertical="top" wrapText="1"/>
      <protection locked="0"/>
    </xf>
    <xf numFmtId="164" fontId="2" fillId="0" borderId="10" xfId="1" applyNumberFormat="1" applyFont="1" applyFill="1" applyBorder="1" applyAlignment="1">
      <alignment horizontal="right" vertical="top" wrapText="1"/>
    </xf>
    <xf numFmtId="4" fontId="2" fillId="0" borderId="10" xfId="1" applyNumberFormat="1" applyFont="1" applyBorder="1" applyAlignment="1" applyProtection="1">
      <alignment vertical="top" wrapText="1"/>
      <protection locked="0"/>
    </xf>
    <xf numFmtId="4" fontId="2" fillId="0" borderId="0" xfId="1" applyNumberFormat="1" applyFont="1" applyBorder="1" applyAlignment="1" applyProtection="1">
      <alignment vertical="top" wrapText="1"/>
      <protection locked="0"/>
    </xf>
    <xf numFmtId="4" fontId="2" fillId="0" borderId="21" xfId="0" applyNumberFormat="1" applyFont="1" applyBorder="1" applyAlignment="1">
      <alignment vertical="center"/>
    </xf>
    <xf numFmtId="2" fontId="2" fillId="0" borderId="0" xfId="0" applyNumberFormat="1" applyFont="1" applyFill="1" applyBorder="1" applyAlignment="1">
      <alignment wrapText="1"/>
    </xf>
    <xf numFmtId="168" fontId="2" fillId="0" borderId="10" xfId="0" applyNumberFormat="1" applyFont="1" applyBorder="1" applyAlignment="1">
      <alignment wrapText="1"/>
    </xf>
    <xf numFmtId="4" fontId="2" fillId="0" borderId="0" xfId="1" applyNumberFormat="1" applyFont="1" applyBorder="1" applyAlignment="1">
      <alignment horizontal="right" vertical="top" wrapText="1"/>
    </xf>
    <xf numFmtId="0" fontId="5" fillId="0" borderId="9" xfId="1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 wrapText="1"/>
    </xf>
    <xf numFmtId="0" fontId="1" fillId="0" borderId="20" xfId="0" applyFont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1" fillId="0" borderId="0" xfId="1" applyNumberFormat="1" applyFont="1" applyFill="1" applyBorder="1" applyAlignment="1" applyProtection="1">
      <alignment horizontal="left" vertical="top" wrapText="1"/>
      <protection locked="0"/>
    </xf>
    <xf numFmtId="4" fontId="1" fillId="0" borderId="6" xfId="1" applyNumberFormat="1" applyFont="1" applyBorder="1" applyAlignment="1">
      <alignment horizontal="right" vertical="top" wrapText="1"/>
    </xf>
    <xf numFmtId="0" fontId="1" fillId="0" borderId="0" xfId="0" applyFont="1" applyBorder="1" applyAlignment="1">
      <alignment vertical="center" wrapText="1"/>
    </xf>
    <xf numFmtId="4" fontId="3" fillId="0" borderId="24" xfId="1" applyNumberFormat="1" applyFont="1" applyBorder="1" applyAlignment="1">
      <alignment horizontal="right" vertical="top" wrapText="1"/>
    </xf>
    <xf numFmtId="4" fontId="1" fillId="0" borderId="24" xfId="1" applyNumberFormat="1" applyFont="1" applyBorder="1" applyAlignment="1">
      <alignment horizontal="right" vertical="top" wrapText="1"/>
    </xf>
    <xf numFmtId="4" fontId="1" fillId="0" borderId="10" xfId="0" applyNumberFormat="1" applyFont="1" applyBorder="1" applyAlignment="1">
      <alignment vertical="center"/>
    </xf>
    <xf numFmtId="4" fontId="3" fillId="0" borderId="10" xfId="0" applyNumberFormat="1" applyFont="1" applyBorder="1" applyAlignment="1">
      <alignment wrapText="1"/>
    </xf>
    <xf numFmtId="4" fontId="2" fillId="0" borderId="10" xfId="0" applyNumberFormat="1" applyFont="1" applyBorder="1" applyAlignment="1">
      <alignment wrapText="1"/>
    </xf>
    <xf numFmtId="4" fontId="1" fillId="0" borderId="6" xfId="1" applyNumberFormat="1" applyFont="1" applyBorder="1" applyAlignment="1">
      <alignment horizontal="right" vertical="center" wrapText="1"/>
    </xf>
    <xf numFmtId="4" fontId="1" fillId="0" borderId="6" xfId="0" applyNumberFormat="1" applyFont="1" applyBorder="1" applyAlignment="1">
      <alignment vertical="center"/>
    </xf>
    <xf numFmtId="4" fontId="1" fillId="0" borderId="24" xfId="0" applyNumberFormat="1" applyFont="1" applyBorder="1" applyAlignment="1">
      <alignment vertical="center"/>
    </xf>
    <xf numFmtId="2" fontId="1" fillId="0" borderId="24" xfId="0" applyNumberFormat="1" applyFont="1" applyBorder="1" applyAlignment="1">
      <alignment vertical="center"/>
    </xf>
    <xf numFmtId="0" fontId="1" fillId="0" borderId="0" xfId="0" applyFont="1" applyBorder="1" applyAlignment="1">
      <alignment wrapText="1"/>
    </xf>
    <xf numFmtId="2" fontId="2" fillId="0" borderId="10" xfId="0" applyNumberFormat="1" applyFont="1" applyBorder="1" applyAlignment="1">
      <alignment horizontal="center" vertical="top"/>
    </xf>
    <xf numFmtId="2" fontId="1" fillId="0" borderId="6" xfId="1" applyNumberFormat="1" applyFont="1" applyBorder="1" applyAlignment="1">
      <alignment horizontal="right" vertical="top" wrapText="1"/>
    </xf>
    <xf numFmtId="2" fontId="1" fillId="0" borderId="10" xfId="0" applyNumberFormat="1" applyFont="1" applyBorder="1" applyAlignment="1">
      <alignment vertical="center"/>
    </xf>
    <xf numFmtId="49" fontId="1" fillId="0" borderId="7" xfId="0" quotePrefix="1" applyNumberFormat="1" applyFont="1" applyFill="1" applyBorder="1" applyAlignment="1">
      <alignment horizontal="left" vertical="top"/>
    </xf>
    <xf numFmtId="0" fontId="1" fillId="0" borderId="7" xfId="0" applyFont="1" applyFill="1" applyBorder="1" applyAlignment="1">
      <alignment horizontal="center" vertical="top"/>
    </xf>
    <xf numFmtId="165" fontId="1" fillId="0" borderId="24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0" fontId="1" fillId="0" borderId="0" xfId="1" applyFont="1" applyBorder="1" applyAlignment="1">
      <alignment horizontal="left" vertical="top" wrapText="1"/>
    </xf>
    <xf numFmtId="0" fontId="1" fillId="0" borderId="10" xfId="0" applyFont="1" applyFill="1" applyBorder="1" applyAlignment="1">
      <alignment wrapText="1"/>
    </xf>
    <xf numFmtId="0" fontId="1" fillId="0" borderId="10" xfId="0" applyFont="1" applyFill="1" applyBorder="1" applyAlignment="1">
      <alignment horizontal="center" vertical="top"/>
    </xf>
    <xf numFmtId="0" fontId="17" fillId="0" borderId="21" xfId="0" applyFont="1" applyBorder="1" applyAlignment="1">
      <alignment vertical="center"/>
    </xf>
    <xf numFmtId="0" fontId="17" fillId="0" borderId="10" xfId="0" applyFont="1" applyBorder="1" applyAlignment="1">
      <alignment vertical="center"/>
    </xf>
    <xf numFmtId="49" fontId="1" fillId="0" borderId="7" xfId="0" quotePrefix="1" applyNumberFormat="1" applyFont="1" applyBorder="1" applyAlignment="1">
      <alignment horizontal="left" vertical="top"/>
    </xf>
    <xf numFmtId="0" fontId="1" fillId="0" borderId="0" xfId="0" applyFont="1" applyAlignment="1">
      <alignment wrapText="1"/>
    </xf>
    <xf numFmtId="0" fontId="1" fillId="0" borderId="7" xfId="0" applyFont="1" applyBorder="1" applyAlignment="1">
      <alignment horizontal="center" vertical="top"/>
    </xf>
    <xf numFmtId="169" fontId="2" fillId="0" borderId="10" xfId="0" applyNumberFormat="1" applyFont="1" applyBorder="1" applyAlignment="1">
      <alignment wrapText="1"/>
    </xf>
    <xf numFmtId="169" fontId="1" fillId="0" borderId="10" xfId="0" applyNumberFormat="1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2" fontId="1" fillId="0" borderId="21" xfId="0" applyNumberFormat="1" applyFont="1" applyBorder="1" applyAlignment="1">
      <alignment vertical="center"/>
    </xf>
    <xf numFmtId="0" fontId="1" fillId="0" borderId="0" xfId="0" applyFont="1" applyAlignment="1">
      <alignment vertical="top" wrapText="1"/>
    </xf>
    <xf numFmtId="2" fontId="1" fillId="0" borderId="0" xfId="0" applyNumberFormat="1" applyFont="1" applyBorder="1" applyAlignment="1">
      <alignment wrapText="1"/>
    </xf>
    <xf numFmtId="2" fontId="1" fillId="0" borderId="0" xfId="0" applyNumberFormat="1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/>
    </xf>
    <xf numFmtId="2" fontId="1" fillId="0" borderId="10" xfId="0" applyNumberFormat="1" applyFont="1" applyBorder="1" applyAlignment="1">
      <alignment wrapText="1"/>
    </xf>
    <xf numFmtId="0" fontId="1" fillId="0" borderId="24" xfId="0" applyFont="1" applyBorder="1" applyAlignment="1">
      <alignment vertical="center"/>
    </xf>
    <xf numFmtId="4" fontId="1" fillId="0" borderId="10" xfId="1" applyNumberFormat="1" applyFont="1" applyBorder="1" applyAlignment="1" applyProtection="1">
      <alignment vertical="top" wrapText="1"/>
      <protection locked="0"/>
    </xf>
    <xf numFmtId="4" fontId="1" fillId="0" borderId="0" xfId="1" applyNumberFormat="1" applyFont="1" applyBorder="1" applyAlignment="1" applyProtection="1">
      <alignment vertical="top" wrapText="1"/>
      <protection locked="0"/>
    </xf>
    <xf numFmtId="4" fontId="1" fillId="0" borderId="0" xfId="0" applyNumberFormat="1" applyFont="1" applyBorder="1" applyAlignment="1">
      <alignment wrapText="1"/>
    </xf>
    <xf numFmtId="0" fontId="2" fillId="0" borderId="9" xfId="1" applyFont="1" applyFill="1" applyBorder="1" applyAlignment="1">
      <alignment vertical="top" wrapText="1"/>
    </xf>
    <xf numFmtId="0" fontId="1" fillId="0" borderId="0" xfId="1" applyFont="1" applyFill="1" applyBorder="1" applyAlignment="1">
      <alignment horizontal="left" vertical="top"/>
    </xf>
    <xf numFmtId="0" fontId="5" fillId="0" borderId="0" xfId="1" applyFont="1" applyFill="1" applyBorder="1"/>
    <xf numFmtId="0" fontId="5" fillId="0" borderId="0" xfId="1" applyFont="1" applyFill="1"/>
    <xf numFmtId="2" fontId="1" fillId="0" borderId="0" xfId="1" applyNumberFormat="1" applyFont="1" applyFill="1" applyBorder="1" applyAlignment="1"/>
    <xf numFmtId="0" fontId="1" fillId="0" borderId="0" xfId="1" applyFont="1" applyFill="1" applyBorder="1" applyAlignment="1">
      <alignment horizontal="center"/>
    </xf>
    <xf numFmtId="3" fontId="1" fillId="0" borderId="0" xfId="1" applyNumberFormat="1" applyFont="1" applyFill="1" applyBorder="1" applyAlignment="1">
      <alignment vertical="top"/>
    </xf>
    <xf numFmtId="0" fontId="1" fillId="0" borderId="0" xfId="1" applyFont="1" applyFill="1"/>
    <xf numFmtId="0" fontId="1" fillId="0" borderId="3" xfId="1" applyFont="1" applyFill="1" applyBorder="1" applyAlignment="1">
      <alignment horizontal="left"/>
    </xf>
    <xf numFmtId="0" fontId="1" fillId="0" borderId="3" xfId="1" applyFont="1" applyFill="1" applyBorder="1" applyAlignment="1">
      <alignment horizontal="center"/>
    </xf>
    <xf numFmtId="3" fontId="1" fillId="0" borderId="0" xfId="1" applyNumberFormat="1" applyFont="1" applyFill="1" applyBorder="1" applyAlignment="1">
      <alignment horizontal="right" vertical="top"/>
    </xf>
    <xf numFmtId="0" fontId="1" fillId="0" borderId="17" xfId="1" applyFont="1" applyFill="1" applyBorder="1" applyAlignment="1">
      <alignment horizontal="centerContinuous"/>
    </xf>
    <xf numFmtId="0" fontId="1" fillId="0" borderId="15" xfId="1" applyFont="1" applyFill="1" applyBorder="1" applyAlignment="1">
      <alignment horizontal="center" vertical="top"/>
    </xf>
    <xf numFmtId="0" fontId="1" fillId="0" borderId="2" xfId="1" applyFont="1" applyFill="1" applyBorder="1" applyAlignment="1">
      <alignment horizontal="center"/>
    </xf>
    <xf numFmtId="0" fontId="3" fillId="0" borderId="27" xfId="1" applyFont="1" applyFill="1" applyBorder="1" applyAlignment="1">
      <alignment horizontal="center" vertical="top" wrapText="1"/>
    </xf>
    <xf numFmtId="0" fontId="3" fillId="0" borderId="28" xfId="1" applyFont="1" applyFill="1" applyBorder="1" applyAlignment="1">
      <alignment horizontal="center" vertical="top" wrapText="1"/>
    </xf>
    <xf numFmtId="0" fontId="1" fillId="0" borderId="28" xfId="1" applyFont="1" applyFill="1" applyBorder="1" applyAlignment="1">
      <alignment horizontal="center" vertical="top" wrapText="1"/>
    </xf>
    <xf numFmtId="0" fontId="1" fillId="0" borderId="11" xfId="1" applyFont="1" applyFill="1" applyBorder="1" applyAlignment="1">
      <alignment horizontal="center" vertical="top" wrapText="1"/>
    </xf>
    <xf numFmtId="2" fontId="1" fillId="0" borderId="29" xfId="1" applyNumberFormat="1" applyFont="1" applyFill="1" applyBorder="1" applyAlignment="1">
      <alignment vertical="top" wrapText="1"/>
    </xf>
    <xf numFmtId="0" fontId="1" fillId="0" borderId="28" xfId="1" quotePrefix="1" applyFont="1" applyFill="1" applyBorder="1" applyAlignment="1">
      <alignment horizontal="center" vertical="top" wrapText="1"/>
    </xf>
    <xf numFmtId="3" fontId="1" fillId="0" borderId="25" xfId="1" applyNumberFormat="1" applyFont="1" applyFill="1" applyBorder="1" applyAlignment="1">
      <alignment horizontal="center" vertical="top" wrapText="1"/>
    </xf>
    <xf numFmtId="0" fontId="1" fillId="0" borderId="9" xfId="1" applyFont="1" applyFill="1" applyBorder="1"/>
    <xf numFmtId="49" fontId="9" fillId="0" borderId="7" xfId="1" applyNumberFormat="1" applyFont="1" applyFill="1" applyBorder="1" applyAlignment="1">
      <alignment vertical="top"/>
    </xf>
    <xf numFmtId="0" fontId="9" fillId="0" borderId="7" xfId="1" applyFont="1" applyFill="1" applyBorder="1" applyAlignment="1">
      <alignment vertical="top"/>
    </xf>
    <xf numFmtId="49" fontId="9" fillId="0" borderId="7" xfId="1" applyNumberFormat="1" applyFont="1" applyFill="1" applyBorder="1" applyAlignment="1">
      <alignment horizontal="left" vertical="top"/>
    </xf>
    <xf numFmtId="0" fontId="9" fillId="0" borderId="0" xfId="1" applyFont="1" applyFill="1" applyBorder="1" applyAlignment="1">
      <alignment vertical="top" wrapText="1"/>
    </xf>
    <xf numFmtId="2" fontId="3" fillId="0" borderId="0" xfId="1" applyNumberFormat="1" applyFont="1" applyFill="1" applyBorder="1" applyAlignment="1">
      <alignment vertical="center" wrapText="1"/>
    </xf>
    <xf numFmtId="3" fontId="1" fillId="0" borderId="6" xfId="1" applyNumberFormat="1" applyFont="1" applyFill="1" applyBorder="1" applyAlignment="1">
      <alignment vertical="top"/>
    </xf>
    <xf numFmtId="2" fontId="1" fillId="0" borderId="6" xfId="1" applyNumberFormat="1" applyFont="1" applyFill="1" applyBorder="1" applyAlignment="1">
      <alignment vertical="top"/>
    </xf>
    <xf numFmtId="2" fontId="3" fillId="0" borderId="10" xfId="1" applyNumberFormat="1" applyFont="1" applyFill="1" applyBorder="1" applyAlignment="1">
      <alignment vertical="top" wrapText="1"/>
    </xf>
    <xf numFmtId="0" fontId="3" fillId="0" borderId="10" xfId="1" applyFont="1" applyFill="1" applyBorder="1" applyAlignment="1">
      <alignment horizontal="center" vertical="top" wrapText="1"/>
    </xf>
    <xf numFmtId="3" fontId="3" fillId="0" borderId="6" xfId="1" applyNumberFormat="1" applyFont="1" applyFill="1" applyBorder="1" applyAlignment="1">
      <alignment vertical="top" wrapText="1"/>
    </xf>
    <xf numFmtId="0" fontId="1" fillId="0" borderId="7" xfId="1" applyFont="1" applyFill="1" applyBorder="1" applyAlignment="1">
      <alignment vertical="top"/>
    </xf>
    <xf numFmtId="49" fontId="6" fillId="0" borderId="7" xfId="1" applyNumberFormat="1" applyFont="1" applyFill="1" applyBorder="1" applyAlignment="1">
      <alignment horizontal="left" vertical="top"/>
    </xf>
    <xf numFmtId="0" fontId="6" fillId="0" borderId="0" xfId="1" applyFont="1" applyFill="1" applyBorder="1" applyAlignment="1">
      <alignment vertical="top" wrapText="1"/>
    </xf>
    <xf numFmtId="0" fontId="6" fillId="0" borderId="10" xfId="1" applyFont="1" applyFill="1" applyBorder="1" applyAlignment="1">
      <alignment vertical="top" wrapText="1"/>
    </xf>
    <xf numFmtId="0" fontId="6" fillId="0" borderId="10" xfId="1" applyFont="1" applyFill="1" applyBorder="1" applyAlignment="1">
      <alignment horizontal="center" vertical="top"/>
    </xf>
    <xf numFmtId="2" fontId="3" fillId="0" borderId="6" xfId="1" applyNumberFormat="1" applyFont="1" applyFill="1" applyBorder="1" applyAlignment="1">
      <alignment vertical="top"/>
    </xf>
    <xf numFmtId="0" fontId="3" fillId="0" borderId="7" xfId="1" applyFont="1" applyFill="1" applyBorder="1" applyAlignment="1">
      <alignment horizontal="left" vertical="top" wrapText="1"/>
    </xf>
    <xf numFmtId="49" fontId="10" fillId="0" borderId="7" xfId="1" applyNumberFormat="1" applyFont="1" applyFill="1" applyBorder="1" applyAlignment="1">
      <alignment horizontal="left" vertical="top" wrapText="1"/>
    </xf>
    <xf numFmtId="0" fontId="10" fillId="0" borderId="0" xfId="1" applyFont="1" applyFill="1" applyBorder="1" applyAlignment="1">
      <alignment vertical="top" wrapText="1"/>
    </xf>
    <xf numFmtId="0" fontId="10" fillId="0" borderId="10" xfId="1" applyFont="1" applyFill="1" applyBorder="1" applyAlignment="1">
      <alignment vertical="top" wrapText="1"/>
    </xf>
    <xf numFmtId="0" fontId="10" fillId="0" borderId="10" xfId="1" applyFont="1" applyFill="1" applyBorder="1" applyAlignment="1">
      <alignment horizontal="center" vertical="top" wrapText="1"/>
    </xf>
    <xf numFmtId="0" fontId="1" fillId="0" borderId="7" xfId="1" applyNumberFormat="1" applyFont="1" applyFill="1" applyBorder="1" applyAlignment="1" applyProtection="1">
      <alignment horizontal="left" vertical="top" wrapText="1"/>
      <protection locked="0"/>
    </xf>
    <xf numFmtId="49" fontId="4" fillId="0" borderId="0" xfId="1" applyNumberFormat="1" applyFont="1" applyFill="1" applyBorder="1" applyAlignment="1" applyProtection="1">
      <alignment horizontal="left" vertical="top" wrapText="1" indent="1"/>
      <protection locked="0"/>
    </xf>
    <xf numFmtId="2" fontId="4" fillId="0" borderId="10" xfId="1" applyNumberFormat="1" applyFont="1" applyFill="1" applyBorder="1" applyAlignment="1" applyProtection="1">
      <alignment horizontal="right" vertical="top" wrapText="1"/>
      <protection locked="0"/>
    </xf>
    <xf numFmtId="2" fontId="21" fillId="0" borderId="10" xfId="1" applyNumberFormat="1" applyFont="1" applyFill="1" applyBorder="1" applyAlignment="1" applyProtection="1">
      <alignment horizontal="right" vertical="top" wrapText="1"/>
      <protection locked="0"/>
    </xf>
    <xf numFmtId="0" fontId="3" fillId="0" borderId="7" xfId="1" applyFont="1" applyFill="1" applyBorder="1" applyAlignment="1">
      <alignment horizontal="left" wrapText="1"/>
    </xf>
    <xf numFmtId="166" fontId="3" fillId="0" borderId="7" xfId="1" applyNumberFormat="1" applyFont="1" applyFill="1" applyBorder="1" applyAlignment="1">
      <alignment horizontal="left" vertical="top"/>
    </xf>
    <xf numFmtId="167" fontId="3" fillId="0" borderId="7" xfId="1" applyNumberFormat="1" applyFont="1" applyFill="1" applyBorder="1" applyAlignment="1">
      <alignment horizontal="left" vertical="top"/>
    </xf>
    <xf numFmtId="0" fontId="3" fillId="0" borderId="0" xfId="1" applyFont="1" applyFill="1" applyAlignment="1">
      <alignment vertical="top" wrapText="1"/>
    </xf>
    <xf numFmtId="0" fontId="3" fillId="0" borderId="10" xfId="1" applyFont="1" applyFill="1" applyBorder="1" applyAlignment="1">
      <alignment vertical="top" wrapText="1"/>
    </xf>
    <xf numFmtId="0" fontId="3" fillId="0" borderId="10" xfId="1" applyFont="1" applyFill="1" applyBorder="1" applyAlignment="1">
      <alignment horizontal="center" vertical="top"/>
    </xf>
    <xf numFmtId="0" fontId="1" fillId="0" borderId="0" xfId="1" applyFill="1"/>
    <xf numFmtId="0" fontId="1" fillId="0" borderId="9" xfId="1" applyFill="1" applyBorder="1"/>
    <xf numFmtId="0" fontId="1" fillId="0" borderId="7" xfId="1" applyFont="1" applyFill="1" applyBorder="1" applyAlignment="1">
      <alignment horizontal="left" wrapText="1"/>
    </xf>
    <xf numFmtId="166" fontId="1" fillId="0" borderId="7" xfId="1" applyNumberFormat="1" applyFont="1" applyFill="1" applyBorder="1" applyAlignment="1">
      <alignment horizontal="left" vertical="top"/>
    </xf>
    <xf numFmtId="167" fontId="1" fillId="0" borderId="7" xfId="1" applyNumberFormat="1" applyFont="1" applyFill="1" applyBorder="1" applyAlignment="1">
      <alignment horizontal="left" vertical="top"/>
    </xf>
    <xf numFmtId="0" fontId="1" fillId="0" borderId="0" xfId="1" applyFont="1" applyFill="1" applyAlignment="1">
      <alignment vertical="top" wrapText="1"/>
    </xf>
    <xf numFmtId="0" fontId="1" fillId="0" borderId="10" xfId="1" applyFont="1" applyFill="1" applyBorder="1" applyAlignment="1">
      <alignment vertical="top" wrapText="1"/>
    </xf>
    <xf numFmtId="0" fontId="1" fillId="0" borderId="10" xfId="1" applyFont="1" applyFill="1" applyBorder="1" applyAlignment="1">
      <alignment horizontal="center" vertical="top"/>
    </xf>
    <xf numFmtId="0" fontId="1" fillId="0" borderId="9" xfId="1" applyFont="1" applyFill="1" applyBorder="1" applyAlignment="1">
      <alignment vertical="top" wrapText="1"/>
    </xf>
    <xf numFmtId="0" fontId="1" fillId="0" borderId="7" xfId="1" applyFont="1" applyFill="1" applyBorder="1" applyAlignment="1">
      <alignment vertical="top" wrapText="1"/>
    </xf>
    <xf numFmtId="49" fontId="3" fillId="0" borderId="7" xfId="1" applyNumberFormat="1" applyFont="1" applyFill="1" applyBorder="1" applyAlignment="1">
      <alignment horizontal="left" vertical="top" wrapText="1"/>
    </xf>
    <xf numFmtId="49" fontId="1" fillId="0" borderId="7" xfId="1" applyNumberFormat="1" applyFont="1" applyFill="1" applyBorder="1" applyAlignment="1">
      <alignment horizontal="left" vertical="top" wrapText="1"/>
    </xf>
    <xf numFmtId="2" fontId="4" fillId="0" borderId="10" xfId="1" applyNumberFormat="1" applyFont="1" applyFill="1" applyBorder="1" applyAlignment="1" applyProtection="1">
      <alignment vertical="top" wrapText="1"/>
      <protection locked="0"/>
    </xf>
    <xf numFmtId="0" fontId="1" fillId="0" borderId="10" xfId="1" applyFont="1" applyFill="1" applyBorder="1" applyAlignment="1">
      <alignment horizontal="center" vertical="top" wrapText="1"/>
    </xf>
    <xf numFmtId="0" fontId="22" fillId="0" borderId="0" xfId="1" applyFont="1" applyFill="1"/>
    <xf numFmtId="0" fontId="4" fillId="0" borderId="0" xfId="1" applyFont="1" applyFill="1" applyBorder="1" applyAlignment="1">
      <alignment horizontal="left" vertical="top" wrapText="1"/>
    </xf>
    <xf numFmtId="0" fontId="22" fillId="0" borderId="9" xfId="1" applyFont="1" applyFill="1" applyBorder="1"/>
    <xf numFmtId="2" fontId="1" fillId="0" borderId="10" xfId="1" applyNumberFormat="1" applyFont="1" applyFill="1" applyBorder="1" applyAlignment="1">
      <alignment wrapText="1"/>
    </xf>
    <xf numFmtId="49" fontId="6" fillId="0" borderId="7" xfId="1" applyNumberFormat="1" applyFont="1" applyFill="1" applyBorder="1" applyAlignment="1">
      <alignment vertical="top"/>
    </xf>
    <xf numFmtId="0" fontId="6" fillId="0" borderId="8" xfId="1" applyFont="1" applyFill="1" applyBorder="1" applyAlignment="1">
      <alignment vertical="top" wrapText="1"/>
    </xf>
    <xf numFmtId="0" fontId="22" fillId="0" borderId="22" xfId="1" applyFont="1" applyFill="1" applyBorder="1"/>
    <xf numFmtId="0" fontId="22" fillId="0" borderId="7" xfId="1" applyFont="1" applyFill="1" applyBorder="1"/>
    <xf numFmtId="0" fontId="22" fillId="0" borderId="10" xfId="1" applyFont="1" applyFill="1" applyBorder="1"/>
    <xf numFmtId="0" fontId="22" fillId="0" borderId="0" xfId="1" applyFont="1" applyFill="1" applyBorder="1"/>
    <xf numFmtId="0" fontId="4" fillId="0" borderId="0" xfId="1" applyNumberFormat="1" applyFont="1" applyFill="1" applyBorder="1" applyAlignment="1" applyProtection="1">
      <alignment horizontal="left" vertical="top" wrapText="1" indent="1"/>
      <protection locked="0"/>
    </xf>
    <xf numFmtId="0" fontId="3" fillId="0" borderId="10" xfId="1" applyFont="1" applyFill="1" applyBorder="1" applyAlignment="1">
      <alignment wrapText="1"/>
    </xf>
    <xf numFmtId="0" fontId="1" fillId="0" borderId="10" xfId="1" applyFont="1" applyFill="1" applyBorder="1" applyAlignment="1">
      <alignment wrapText="1"/>
    </xf>
    <xf numFmtId="2" fontId="4" fillId="0" borderId="10" xfId="1" applyNumberFormat="1" applyFont="1" applyFill="1" applyBorder="1" applyAlignment="1" applyProtection="1">
      <alignment horizontal="right" wrapText="1"/>
      <protection locked="0"/>
    </xf>
    <xf numFmtId="2" fontId="21" fillId="0" borderId="10" xfId="1" applyNumberFormat="1" applyFont="1" applyFill="1" applyBorder="1" applyAlignment="1" applyProtection="1">
      <alignment horizontal="right" wrapText="1"/>
      <protection locked="0"/>
    </xf>
    <xf numFmtId="49" fontId="4" fillId="0" borderId="0" xfId="3" applyNumberFormat="1" applyFont="1" applyFill="1" applyBorder="1" applyAlignment="1" applyProtection="1">
      <alignment horizontal="left" vertical="top" wrapText="1" indent="1"/>
      <protection locked="0"/>
    </xf>
    <xf numFmtId="166" fontId="3" fillId="0" borderId="7" xfId="1" applyNumberFormat="1" applyFont="1" applyBorder="1" applyAlignment="1">
      <alignment horizontal="left" vertical="top"/>
    </xf>
    <xf numFmtId="167" fontId="3" fillId="0" borderId="7" xfId="1" applyNumberFormat="1" applyFont="1" applyBorder="1" applyAlignment="1">
      <alignment horizontal="left" vertical="top"/>
    </xf>
    <xf numFmtId="0" fontId="3" fillId="0" borderId="0" xfId="1" applyFont="1" applyAlignment="1">
      <alignment vertical="top" wrapText="1"/>
    </xf>
    <xf numFmtId="167" fontId="1" fillId="0" borderId="7" xfId="1" applyNumberFormat="1" applyFont="1" applyBorder="1" applyAlignment="1">
      <alignment horizontal="left" vertical="top"/>
    </xf>
    <xf numFmtId="0" fontId="1" fillId="0" borderId="0" xfId="1" applyFont="1" applyAlignment="1">
      <alignment vertical="top" wrapText="1"/>
    </xf>
    <xf numFmtId="0" fontId="1" fillId="0" borderId="7" xfId="1" applyFont="1" applyFill="1" applyBorder="1" applyAlignment="1">
      <alignment horizontal="center" vertical="top"/>
    </xf>
    <xf numFmtId="2" fontId="4" fillId="0" borderId="0" xfId="1" applyNumberFormat="1" applyFont="1" applyFill="1" applyBorder="1" applyAlignment="1" applyProtection="1">
      <alignment horizontal="right" wrapText="1"/>
      <protection locked="0"/>
    </xf>
    <xf numFmtId="0" fontId="1" fillId="0" borderId="22" xfId="1" applyFill="1" applyBorder="1"/>
    <xf numFmtId="166" fontId="1" fillId="0" borderId="0" xfId="1" applyNumberFormat="1" applyFont="1" applyFill="1" applyBorder="1" applyAlignment="1">
      <alignment horizontal="left" vertical="top"/>
    </xf>
    <xf numFmtId="2" fontId="4" fillId="0" borderId="10" xfId="1" applyNumberFormat="1" applyFont="1" applyFill="1" applyBorder="1" applyAlignment="1">
      <alignment horizontal="right" wrapText="1"/>
    </xf>
    <xf numFmtId="166" fontId="1" fillId="0" borderId="10" xfId="1" applyNumberFormat="1" applyFont="1" applyFill="1" applyBorder="1" applyAlignment="1">
      <alignment horizontal="left" vertical="top"/>
    </xf>
    <xf numFmtId="2" fontId="4" fillId="0" borderId="10" xfId="1" applyNumberFormat="1" applyFont="1" applyFill="1" applyBorder="1" applyAlignment="1">
      <alignment wrapText="1"/>
    </xf>
    <xf numFmtId="2" fontId="24" fillId="0" borderId="10" xfId="1" applyNumberFormat="1" applyFont="1" applyFill="1" applyBorder="1" applyAlignment="1">
      <alignment wrapText="1"/>
    </xf>
    <xf numFmtId="0" fontId="3" fillId="0" borderId="2" xfId="1" applyFont="1" applyFill="1" applyBorder="1" applyAlignment="1">
      <alignment vertical="top" wrapText="1"/>
    </xf>
    <xf numFmtId="0" fontId="1" fillId="0" borderId="4" xfId="1" applyFont="1" applyFill="1" applyBorder="1" applyAlignment="1">
      <alignment horizontal="left" vertical="top" wrapText="1"/>
    </xf>
    <xf numFmtId="0" fontId="1" fillId="0" borderId="3" xfId="1" applyFont="1" applyFill="1" applyBorder="1" applyAlignment="1">
      <alignment horizontal="left" vertical="top" wrapText="1"/>
    </xf>
    <xf numFmtId="2" fontId="1" fillId="0" borderId="4" xfId="1" applyNumberFormat="1" applyFont="1" applyFill="1" applyBorder="1" applyAlignment="1">
      <alignment vertical="top" wrapText="1"/>
    </xf>
    <xf numFmtId="0" fontId="1" fillId="0" borderId="4" xfId="1" applyFont="1" applyFill="1" applyBorder="1" applyAlignment="1">
      <alignment horizontal="center" vertical="top" wrapText="1"/>
    </xf>
    <xf numFmtId="3" fontId="1" fillId="0" borderId="1" xfId="1" applyNumberFormat="1" applyFont="1" applyFill="1" applyBorder="1" applyAlignment="1">
      <alignment vertical="top" wrapText="1"/>
    </xf>
    <xf numFmtId="0" fontId="20" fillId="0" borderId="0" xfId="2" applyFont="1" applyFill="1" applyBorder="1" applyAlignment="1">
      <alignment horizontal="center" vertical="top"/>
    </xf>
    <xf numFmtId="0" fontId="20" fillId="0" borderId="0" xfId="2" applyFont="1" applyFill="1" applyBorder="1" applyAlignment="1">
      <alignment vertical="center"/>
    </xf>
    <xf numFmtId="0" fontId="22" fillId="0" borderId="0" xfId="2" applyFont="1" applyFill="1"/>
    <xf numFmtId="2" fontId="1" fillId="0" borderId="0" xfId="1" applyNumberFormat="1" applyFont="1" applyFill="1"/>
    <xf numFmtId="3" fontId="1" fillId="0" borderId="0" xfId="1" applyNumberFormat="1" applyFont="1" applyFill="1" applyAlignment="1">
      <alignment vertical="top"/>
    </xf>
    <xf numFmtId="2" fontId="3" fillId="0" borderId="6" xfId="1" applyNumberFormat="1" applyFont="1" applyFill="1" applyBorder="1" applyAlignment="1">
      <alignment vertical="top" wrapText="1"/>
    </xf>
    <xf numFmtId="2" fontId="1" fillId="0" borderId="6" xfId="1" applyNumberFormat="1" applyFont="1" applyFill="1" applyBorder="1" applyAlignment="1">
      <alignment horizontal="right" vertical="top" wrapText="1"/>
    </xf>
    <xf numFmtId="2" fontId="1" fillId="0" borderId="24" xfId="1" applyNumberFormat="1" applyFont="1" applyFill="1" applyBorder="1" applyAlignment="1">
      <alignment vertical="top"/>
    </xf>
    <xf numFmtId="2" fontId="1" fillId="0" borderId="6" xfId="1" applyNumberFormat="1" applyFont="1" applyFill="1" applyBorder="1" applyAlignment="1">
      <alignment horizontal="right" vertical="top"/>
    </xf>
    <xf numFmtId="2" fontId="3" fillId="0" borderId="6" xfId="1" applyNumberFormat="1" applyFont="1" applyFill="1" applyBorder="1" applyAlignment="1">
      <alignment horizontal="right" vertical="top"/>
    </xf>
    <xf numFmtId="1" fontId="3" fillId="0" borderId="0" xfId="1" applyNumberFormat="1" applyFont="1" applyFill="1" applyBorder="1" applyAlignment="1">
      <alignment horizontal="left" vertical="top"/>
    </xf>
    <xf numFmtId="0" fontId="20" fillId="0" borderId="0" xfId="2" applyFont="1" applyFill="1" applyBorder="1" applyAlignment="1">
      <alignment horizontal="left" vertical="top"/>
    </xf>
    <xf numFmtId="0" fontId="19" fillId="0" borderId="0" xfId="2" applyFont="1" applyFill="1" applyBorder="1" applyAlignment="1">
      <alignment horizontal="left" vertical="center"/>
    </xf>
    <xf numFmtId="0" fontId="20" fillId="0" borderId="0" xfId="2" applyFont="1" applyFill="1" applyBorder="1" applyAlignment="1">
      <alignment horizontal="center" vertical="center"/>
    </xf>
    <xf numFmtId="0" fontId="25" fillId="0" borderId="0" xfId="2" applyFont="1" applyFill="1" applyBorder="1" applyAlignment="1">
      <alignment vertical="center" wrapText="1"/>
    </xf>
    <xf numFmtId="4" fontId="23" fillId="0" borderId="0" xfId="2" applyNumberFormat="1" applyFont="1" applyFill="1" applyBorder="1" applyAlignment="1">
      <alignment horizontal="left" vertical="center" wrapText="1"/>
    </xf>
    <xf numFmtId="0" fontId="23" fillId="0" borderId="0" xfId="2" applyFont="1" applyFill="1" applyBorder="1" applyAlignment="1">
      <alignment horizontal="center" vertical="center" wrapText="1"/>
    </xf>
    <xf numFmtId="3" fontId="23" fillId="0" borderId="0" xfId="2" applyNumberFormat="1" applyFont="1" applyFill="1" applyBorder="1" applyAlignment="1">
      <alignment horizontal="left" vertical="center" wrapText="1"/>
    </xf>
    <xf numFmtId="0" fontId="1" fillId="0" borderId="0" xfId="2" applyFont="1" applyFill="1"/>
    <xf numFmtId="4" fontId="26" fillId="0" borderId="0" xfId="2" applyNumberFormat="1" applyFont="1" applyFill="1" applyBorder="1" applyAlignment="1">
      <alignment horizontal="right" vertical="center"/>
    </xf>
    <xf numFmtId="0" fontId="26" fillId="0" borderId="0" xfId="2" applyFont="1" applyFill="1" applyBorder="1" applyAlignment="1">
      <alignment horizontal="center" vertical="center"/>
    </xf>
    <xf numFmtId="3" fontId="23" fillId="0" borderId="0" xfId="2" applyNumberFormat="1" applyFont="1" applyFill="1" applyBorder="1" applyAlignment="1">
      <alignment horizontal="right" vertical="center"/>
    </xf>
    <xf numFmtId="0" fontId="27" fillId="0" borderId="0" xfId="2" applyFont="1" applyFill="1"/>
    <xf numFmtId="0" fontId="19" fillId="0" borderId="17" xfId="2" applyFont="1" applyFill="1" applyBorder="1" applyAlignment="1">
      <alignment horizontal="centerContinuous" vertical="center"/>
    </xf>
    <xf numFmtId="0" fontId="19" fillId="0" borderId="11" xfId="2" applyFont="1" applyFill="1" applyBorder="1" applyAlignment="1">
      <alignment vertical="center" wrapText="1"/>
    </xf>
    <xf numFmtId="4" fontId="19" fillId="0" borderId="29" xfId="2" applyNumberFormat="1" applyFont="1" applyFill="1" applyBorder="1" applyAlignment="1">
      <alignment horizontal="right" vertical="center"/>
    </xf>
    <xf numFmtId="0" fontId="20" fillId="0" borderId="15" xfId="2" applyFont="1" applyFill="1" applyBorder="1" applyAlignment="1">
      <alignment horizontal="center" vertical="top"/>
    </xf>
    <xf numFmtId="0" fontId="19" fillId="0" borderId="2" xfId="2" applyFont="1" applyFill="1" applyBorder="1" applyAlignment="1">
      <alignment horizontal="center" vertical="center"/>
    </xf>
    <xf numFmtId="0" fontId="19" fillId="0" borderId="14" xfId="2" applyFont="1" applyFill="1" applyBorder="1" applyAlignment="1">
      <alignment horizontal="center" vertical="center" wrapText="1"/>
    </xf>
    <xf numFmtId="4" fontId="19" fillId="0" borderId="3" xfId="2" applyNumberFormat="1" applyFont="1" applyFill="1" applyBorder="1" applyAlignment="1">
      <alignment horizontal="right" vertical="center"/>
    </xf>
    <xf numFmtId="0" fontId="20" fillId="0" borderId="27" xfId="2" applyFont="1" applyFill="1" applyBorder="1" applyAlignment="1">
      <alignment horizontal="center" vertical="top"/>
    </xf>
    <xf numFmtId="0" fontId="19" fillId="0" borderId="28" xfId="2" applyFont="1" applyFill="1" applyBorder="1" applyAlignment="1">
      <alignment horizontal="center" vertical="center"/>
    </xf>
    <xf numFmtId="0" fontId="19" fillId="0" borderId="11" xfId="2" applyFont="1" applyFill="1" applyBorder="1" applyAlignment="1">
      <alignment horizontal="center" vertical="center" wrapText="1"/>
    </xf>
    <xf numFmtId="0" fontId="19" fillId="0" borderId="28" xfId="2" quotePrefix="1" applyFont="1" applyFill="1" applyBorder="1" applyAlignment="1">
      <alignment horizontal="center" vertical="center"/>
    </xf>
    <xf numFmtId="3" fontId="20" fillId="0" borderId="25" xfId="2" applyNumberFormat="1" applyFont="1" applyFill="1" applyBorder="1" applyAlignment="1">
      <alignment horizontal="center" vertical="center"/>
    </xf>
    <xf numFmtId="0" fontId="28" fillId="0" borderId="9" xfId="2" applyFont="1" applyFill="1" applyBorder="1" applyAlignment="1">
      <alignment horizontal="center" vertical="top"/>
    </xf>
    <xf numFmtId="0" fontId="3" fillId="0" borderId="7" xfId="4" applyFont="1" applyFill="1" applyBorder="1" applyAlignment="1">
      <alignment vertical="top" wrapText="1"/>
    </xf>
    <xf numFmtId="166" fontId="3" fillId="0" borderId="7" xfId="4" applyNumberFormat="1" applyFont="1" applyFill="1" applyBorder="1" applyAlignment="1">
      <alignment horizontal="left" vertical="top" wrapText="1"/>
    </xf>
    <xf numFmtId="167" fontId="3" fillId="0" borderId="8" xfId="4" applyNumberFormat="1" applyFont="1" applyFill="1" applyBorder="1" applyAlignment="1">
      <alignment horizontal="left" vertical="top" wrapText="1"/>
    </xf>
    <xf numFmtId="0" fontId="3" fillId="0" borderId="8" xfId="5" applyFont="1" applyFill="1" applyBorder="1" applyAlignment="1">
      <alignment vertical="center" wrapText="1"/>
    </xf>
    <xf numFmtId="4" fontId="19" fillId="0" borderId="10" xfId="2" applyNumberFormat="1" applyFont="1" applyFill="1" applyBorder="1" applyAlignment="1">
      <alignment wrapText="1"/>
    </xf>
    <xf numFmtId="0" fontId="19" fillId="0" borderId="7" xfId="2" applyFont="1" applyFill="1" applyBorder="1" applyAlignment="1">
      <alignment horizontal="center" vertical="top"/>
    </xf>
    <xf numFmtId="3" fontId="20" fillId="0" borderId="6" xfId="2" applyNumberFormat="1" applyFont="1" applyFill="1" applyBorder="1" applyAlignment="1">
      <alignment vertical="top"/>
    </xf>
    <xf numFmtId="167" fontId="3" fillId="0" borderId="7" xfId="4" applyNumberFormat="1" applyFont="1" applyFill="1" applyBorder="1" applyAlignment="1">
      <alignment horizontal="left" vertical="top" wrapText="1"/>
    </xf>
    <xf numFmtId="0" fontId="3" fillId="0" borderId="0" xfId="4" applyFont="1" applyFill="1" applyBorder="1" applyAlignment="1">
      <alignment horizontal="left" vertical="top" wrapText="1"/>
    </xf>
    <xf numFmtId="0" fontId="20" fillId="0" borderId="9" xfId="2" applyFont="1" applyFill="1" applyBorder="1" applyAlignment="1">
      <alignment horizontal="center" vertical="top"/>
    </xf>
    <xf numFmtId="0" fontId="19" fillId="0" borderId="7" xfId="2" applyFont="1" applyFill="1" applyBorder="1" applyAlignment="1">
      <alignment horizontal="left" wrapText="1"/>
    </xf>
    <xf numFmtId="49" fontId="3" fillId="0" borderId="7" xfId="4" applyNumberFormat="1" applyFont="1" applyFill="1" applyBorder="1" applyAlignment="1">
      <alignment horizontal="left" vertical="top"/>
    </xf>
    <xf numFmtId="4" fontId="30" fillId="0" borderId="10" xfId="2" applyNumberFormat="1" applyFont="1" applyFill="1" applyBorder="1" applyAlignment="1">
      <alignment wrapText="1"/>
    </xf>
    <xf numFmtId="0" fontId="20" fillId="0" borderId="7" xfId="2" applyFont="1" applyFill="1" applyBorder="1" applyAlignment="1">
      <alignment horizontal="center" vertical="top"/>
    </xf>
    <xf numFmtId="4" fontId="20" fillId="0" borderId="6" xfId="2" applyNumberFormat="1" applyFont="1" applyFill="1" applyBorder="1" applyAlignment="1">
      <alignment vertical="top"/>
    </xf>
    <xf numFmtId="0" fontId="31" fillId="0" borderId="0" xfId="2" applyFont="1" applyFill="1"/>
    <xf numFmtId="49" fontId="19" fillId="0" borderId="7" xfId="2" applyNumberFormat="1" applyFont="1" applyFill="1" applyBorder="1" applyAlignment="1">
      <alignment horizontal="left" vertical="top"/>
    </xf>
    <xf numFmtId="4" fontId="32" fillId="0" borderId="10" xfId="2" applyNumberFormat="1" applyFont="1" applyFill="1" applyBorder="1" applyAlignment="1">
      <alignment wrapText="1"/>
    </xf>
    <xf numFmtId="49" fontId="19" fillId="0" borderId="7" xfId="2" quotePrefix="1" applyNumberFormat="1" applyFont="1" applyFill="1" applyBorder="1" applyAlignment="1">
      <alignment horizontal="left" vertical="top"/>
    </xf>
    <xf numFmtId="0" fontId="19" fillId="0" borderId="0" xfId="2" applyFont="1" applyFill="1" applyBorder="1" applyAlignment="1">
      <alignment vertical="top" wrapText="1"/>
    </xf>
    <xf numFmtId="0" fontId="30" fillId="0" borderId="0" xfId="2" applyFont="1" applyFill="1" applyBorder="1" applyAlignment="1">
      <alignment vertical="top" wrapText="1"/>
    </xf>
    <xf numFmtId="0" fontId="31" fillId="0" borderId="0" xfId="2" applyFont="1" applyFill="1" applyAlignment="1">
      <alignment vertical="top"/>
    </xf>
    <xf numFmtId="166" fontId="33" fillId="0" borderId="7" xfId="4" applyNumberFormat="1" applyFont="1" applyFill="1" applyBorder="1" applyAlignment="1">
      <alignment horizontal="left" vertical="top" wrapText="1"/>
    </xf>
    <xf numFmtId="49" fontId="20" fillId="0" borderId="7" xfId="2" applyNumberFormat="1" applyFont="1" applyFill="1" applyBorder="1" applyAlignment="1">
      <alignment horizontal="left" vertical="top"/>
    </xf>
    <xf numFmtId="49" fontId="20" fillId="0" borderId="7" xfId="4" quotePrefix="1" applyNumberFormat="1" applyFont="1" applyFill="1" applyBorder="1" applyAlignment="1">
      <alignment horizontal="left" vertical="top"/>
    </xf>
    <xf numFmtId="49" fontId="20" fillId="0" borderId="7" xfId="4" applyNumberFormat="1" applyFont="1" applyFill="1" applyBorder="1" applyAlignment="1">
      <alignment horizontal="left" vertical="top"/>
    </xf>
    <xf numFmtId="0" fontId="20" fillId="0" borderId="0" xfId="4" applyFont="1" applyFill="1" applyBorder="1" applyAlignment="1">
      <alignment vertical="top" wrapText="1"/>
    </xf>
    <xf numFmtId="4" fontId="20" fillId="0" borderId="0" xfId="4" applyNumberFormat="1" applyFont="1" applyFill="1" applyBorder="1" applyAlignment="1">
      <alignment wrapText="1"/>
    </xf>
    <xf numFmtId="0" fontId="20" fillId="0" borderId="7" xfId="4" applyFont="1" applyFill="1" applyBorder="1" applyAlignment="1">
      <alignment horizontal="center" vertical="top"/>
    </xf>
    <xf numFmtId="4" fontId="3" fillId="0" borderId="0" xfId="0" applyNumberFormat="1" applyFont="1" applyAlignment="1">
      <alignment wrapText="1"/>
    </xf>
    <xf numFmtId="4" fontId="1" fillId="0" borderId="0" xfId="0" applyNumberFormat="1" applyFont="1" applyAlignment="1">
      <alignment wrapText="1"/>
    </xf>
    <xf numFmtId="0" fontId="19" fillId="0" borderId="0" xfId="4" applyFont="1" applyFill="1" applyBorder="1" applyAlignment="1">
      <alignment vertical="top" wrapText="1"/>
    </xf>
    <xf numFmtId="0" fontId="19" fillId="0" borderId="7" xfId="4" applyFont="1" applyFill="1" applyBorder="1" applyAlignment="1">
      <alignment horizontal="center" vertical="top"/>
    </xf>
    <xf numFmtId="0" fontId="19" fillId="0" borderId="0" xfId="4" applyFont="1" applyFill="1" applyBorder="1" applyAlignment="1">
      <alignment horizontal="center" vertical="top"/>
    </xf>
    <xf numFmtId="0" fontId="32" fillId="0" borderId="0" xfId="4" applyFont="1" applyFill="1" applyBorder="1" applyAlignment="1">
      <alignment vertical="top" wrapText="1"/>
    </xf>
    <xf numFmtId="4" fontId="32" fillId="0" borderId="10" xfId="4" applyNumberFormat="1" applyFont="1" applyFill="1" applyBorder="1" applyAlignment="1">
      <alignment wrapText="1"/>
    </xf>
    <xf numFmtId="0" fontId="31" fillId="0" borderId="0" xfId="2" applyFont="1" applyFill="1" applyBorder="1"/>
    <xf numFmtId="0" fontId="22" fillId="0" borderId="0" xfId="4" applyFont="1" applyFill="1" applyAlignment="1">
      <alignment vertical="top"/>
    </xf>
    <xf numFmtId="0" fontId="3" fillId="0" borderId="7" xfId="4" applyFont="1" applyFill="1" applyBorder="1" applyAlignment="1">
      <alignment horizontal="left" vertical="top" wrapText="1"/>
    </xf>
    <xf numFmtId="49" fontId="3" fillId="0" borderId="7" xfId="4" quotePrefix="1" applyNumberFormat="1" applyFont="1" applyFill="1" applyBorder="1" applyAlignment="1">
      <alignment horizontal="left" vertical="top"/>
    </xf>
    <xf numFmtId="4" fontId="3" fillId="0" borderId="6" xfId="4" applyNumberFormat="1" applyFont="1" applyFill="1" applyBorder="1" applyAlignment="1">
      <alignment vertical="top"/>
    </xf>
    <xf numFmtId="4" fontId="19" fillId="0" borderId="0" xfId="4" applyNumberFormat="1" applyFont="1" applyFill="1" applyBorder="1" applyAlignment="1">
      <alignment vertical="top" wrapText="1"/>
    </xf>
    <xf numFmtId="4" fontId="32" fillId="0" borderId="0" xfId="4" applyNumberFormat="1" applyFont="1" applyFill="1" applyBorder="1" applyAlignment="1">
      <alignment wrapText="1"/>
    </xf>
    <xf numFmtId="0" fontId="3" fillId="0" borderId="0" xfId="4" applyFont="1" applyFill="1" applyBorder="1" applyAlignment="1">
      <alignment vertical="top" wrapText="1"/>
    </xf>
    <xf numFmtId="4" fontId="3" fillId="0" borderId="0" xfId="4" applyNumberFormat="1" applyFont="1" applyFill="1" applyBorder="1" applyAlignment="1">
      <alignment vertical="top" wrapText="1"/>
    </xf>
    <xf numFmtId="0" fontId="3" fillId="0" borderId="7" xfId="4" applyFont="1" applyFill="1" applyBorder="1" applyAlignment="1">
      <alignment horizontal="center" vertical="top"/>
    </xf>
    <xf numFmtId="2" fontId="3" fillId="0" borderId="6" xfId="4" applyNumberFormat="1" applyFont="1" applyFill="1" applyBorder="1" applyAlignment="1">
      <alignment vertical="top"/>
    </xf>
    <xf numFmtId="0" fontId="3" fillId="0" borderId="9" xfId="4" applyFont="1" applyFill="1" applyBorder="1" applyAlignment="1">
      <alignment horizontal="center" vertical="top"/>
    </xf>
    <xf numFmtId="0" fontId="20" fillId="0" borderId="9" xfId="2" applyFont="1" applyFill="1" applyBorder="1" applyAlignment="1">
      <alignment horizontal="center" vertical="center"/>
    </xf>
    <xf numFmtId="0" fontId="1" fillId="0" borderId="7" xfId="4" applyFont="1" applyFill="1" applyBorder="1" applyAlignment="1">
      <alignment horizontal="left" vertical="top" wrapText="1"/>
    </xf>
    <xf numFmtId="49" fontId="1" fillId="0" borderId="7" xfId="4" applyNumberFormat="1" applyFont="1" applyFill="1" applyBorder="1" applyAlignment="1">
      <alignment horizontal="left" vertical="top"/>
    </xf>
    <xf numFmtId="49" fontId="1" fillId="0" borderId="7" xfId="4" quotePrefix="1" applyNumberFormat="1" applyFont="1" applyFill="1" applyBorder="1" applyAlignment="1">
      <alignment horizontal="left" vertical="top"/>
    </xf>
    <xf numFmtId="0" fontId="3" fillId="0" borderId="6" xfId="4" applyFont="1" applyFill="1" applyBorder="1" applyAlignment="1">
      <alignment vertical="top"/>
    </xf>
    <xf numFmtId="0" fontId="3" fillId="0" borderId="9" xfId="4" applyFont="1" applyFill="1" applyBorder="1" applyAlignment="1">
      <alignment horizontal="center" vertical="center"/>
    </xf>
    <xf numFmtId="4" fontId="1" fillId="0" borderId="0" xfId="4" applyNumberFormat="1" applyFont="1" applyFill="1" applyBorder="1" applyAlignment="1">
      <alignment vertical="top" wrapText="1"/>
    </xf>
    <xf numFmtId="0" fontId="1" fillId="0" borderId="7" xfId="4" applyFont="1" applyFill="1" applyBorder="1" applyAlignment="1">
      <alignment horizontal="center" vertical="top"/>
    </xf>
    <xf numFmtId="49" fontId="1" fillId="0" borderId="0" xfId="4" applyNumberFormat="1" applyFont="1" applyFill="1" applyBorder="1" applyAlignment="1">
      <alignment horizontal="left" vertical="top"/>
    </xf>
    <xf numFmtId="0" fontId="1" fillId="0" borderId="0" xfId="4" applyFont="1" applyFill="1" applyBorder="1" applyAlignment="1">
      <alignment vertical="top" wrapText="1"/>
    </xf>
    <xf numFmtId="4" fontId="4" fillId="0" borderId="0" xfId="4" applyNumberFormat="1" applyFont="1" applyFill="1" applyBorder="1" applyAlignment="1">
      <alignment vertical="top" wrapText="1"/>
    </xf>
    <xf numFmtId="49" fontId="3" fillId="0" borderId="0" xfId="4" quotePrefix="1" applyNumberFormat="1" applyFont="1" applyFill="1" applyBorder="1" applyAlignment="1">
      <alignment horizontal="left" vertical="top"/>
    </xf>
    <xf numFmtId="0" fontId="4" fillId="0" borderId="0" xfId="4" applyFont="1" applyFill="1" applyBorder="1" applyAlignment="1">
      <alignment vertical="top" wrapText="1"/>
    </xf>
    <xf numFmtId="49" fontId="19" fillId="0" borderId="7" xfId="4" quotePrefix="1" applyNumberFormat="1" applyFont="1" applyFill="1" applyBorder="1" applyAlignment="1">
      <alignment horizontal="left" vertical="top"/>
    </xf>
    <xf numFmtId="4" fontId="19" fillId="0" borderId="0" xfId="4" applyNumberFormat="1" applyFont="1" applyFill="1" applyBorder="1" applyAlignment="1">
      <alignment wrapText="1"/>
    </xf>
    <xf numFmtId="4" fontId="34" fillId="0" borderId="0" xfId="4" applyNumberFormat="1" applyFont="1" applyFill="1" applyBorder="1" applyAlignment="1">
      <alignment wrapText="1"/>
    </xf>
    <xf numFmtId="0" fontId="32" fillId="0" borderId="0" xfId="4" applyFont="1" applyFill="1" applyBorder="1" applyAlignment="1">
      <alignment horizontal="right" vertical="top" wrapText="1"/>
    </xf>
    <xf numFmtId="4" fontId="30" fillId="0" borderId="0" xfId="4" applyNumberFormat="1" applyFont="1" applyFill="1" applyBorder="1" applyAlignment="1">
      <alignment wrapText="1"/>
    </xf>
    <xf numFmtId="0" fontId="28" fillId="0" borderId="5" xfId="2" applyFont="1" applyFill="1" applyBorder="1" applyAlignment="1">
      <alignment horizontal="center" vertical="top"/>
    </xf>
    <xf numFmtId="0" fontId="20" fillId="0" borderId="2" xfId="2" applyFont="1" applyFill="1" applyBorder="1" applyAlignment="1">
      <alignment vertical="top" wrapText="1"/>
    </xf>
    <xf numFmtId="49" fontId="19" fillId="0" borderId="2" xfId="2" quotePrefix="1" applyNumberFormat="1" applyFont="1" applyFill="1" applyBorder="1" applyAlignment="1">
      <alignment horizontal="left" vertical="top"/>
    </xf>
    <xf numFmtId="0" fontId="30" fillId="0" borderId="14" xfId="4" applyFont="1" applyFill="1" applyBorder="1" applyAlignment="1">
      <alignment vertical="top" wrapText="1"/>
    </xf>
    <xf numFmtId="4" fontId="19" fillId="0" borderId="4" xfId="2" applyNumberFormat="1" applyFont="1" applyFill="1" applyBorder="1" applyAlignment="1">
      <alignment wrapText="1"/>
    </xf>
    <xf numFmtId="0" fontId="19" fillId="0" borderId="2" xfId="2" applyFont="1" applyFill="1" applyBorder="1" applyAlignment="1">
      <alignment horizontal="center" vertical="top"/>
    </xf>
    <xf numFmtId="3" fontId="20" fillId="0" borderId="26" xfId="2" applyNumberFormat="1" applyFont="1" applyFill="1" applyBorder="1" applyAlignment="1">
      <alignment vertical="top"/>
    </xf>
    <xf numFmtId="0" fontId="35" fillId="0" borderId="0" xfId="2" applyFont="1" applyFill="1" applyBorder="1" applyAlignment="1">
      <alignment horizontal="center" vertical="top"/>
    </xf>
    <xf numFmtId="0" fontId="1" fillId="0" borderId="0" xfId="2" applyFont="1" applyFill="1" applyBorder="1" applyAlignment="1">
      <alignment horizontal="left" wrapText="1"/>
    </xf>
    <xf numFmtId="49" fontId="1" fillId="0" borderId="0" xfId="2" applyNumberFormat="1" applyFont="1" applyFill="1" applyBorder="1" applyAlignment="1">
      <alignment horizontal="left" vertical="top"/>
    </xf>
    <xf numFmtId="49" fontId="1" fillId="0" borderId="0" xfId="2" quotePrefix="1" applyNumberFormat="1" applyFont="1" applyFill="1" applyBorder="1" applyAlignment="1">
      <alignment horizontal="left" vertical="top"/>
    </xf>
    <xf numFmtId="4" fontId="1" fillId="0" borderId="0" xfId="2" applyNumberFormat="1" applyFont="1" applyFill="1" applyBorder="1" applyAlignment="1">
      <alignment wrapText="1"/>
    </xf>
    <xf numFmtId="0" fontId="1" fillId="0" borderId="0" xfId="2" applyFont="1" applyFill="1" applyBorder="1" applyAlignment="1">
      <alignment horizontal="center" vertical="top"/>
    </xf>
    <xf numFmtId="3" fontId="3" fillId="0" borderId="0" xfId="2" applyNumberFormat="1" applyFont="1" applyFill="1" applyBorder="1" applyAlignment="1">
      <alignment vertical="top"/>
    </xf>
    <xf numFmtId="0" fontId="1" fillId="0" borderId="0" xfId="2" applyFont="1" applyFill="1" applyBorder="1" applyAlignment="1">
      <alignment vertical="top" wrapText="1"/>
    </xf>
    <xf numFmtId="0" fontId="23" fillId="0" borderId="0" xfId="2" applyFont="1" applyFill="1" applyBorder="1" applyAlignment="1">
      <alignment horizontal="left" wrapText="1"/>
    </xf>
    <xf numFmtId="49" fontId="23" fillId="0" borderId="0" xfId="2" applyNumberFormat="1" applyFont="1" applyFill="1" applyBorder="1" applyAlignment="1">
      <alignment horizontal="left" vertical="top"/>
    </xf>
    <xf numFmtId="49" fontId="23" fillId="0" borderId="0" xfId="2" quotePrefix="1" applyNumberFormat="1" applyFont="1" applyFill="1" applyBorder="1" applyAlignment="1">
      <alignment horizontal="left" vertical="top"/>
    </xf>
    <xf numFmtId="0" fontId="23" fillId="0" borderId="0" xfId="2" applyFont="1" applyFill="1" applyBorder="1" applyAlignment="1">
      <alignment vertical="top" wrapText="1"/>
    </xf>
    <xf numFmtId="0" fontId="36" fillId="0" borderId="0" xfId="2" applyFont="1" applyFill="1" applyBorder="1" applyAlignment="1">
      <alignment horizontal="center" vertical="top"/>
    </xf>
    <xf numFmtId="0" fontId="26" fillId="0" borderId="0" xfId="2" applyFont="1" applyFill="1" applyBorder="1" applyAlignment="1">
      <alignment horizontal="left" wrapText="1"/>
    </xf>
    <xf numFmtId="49" fontId="37" fillId="0" borderId="0" xfId="2" quotePrefix="1" applyNumberFormat="1" applyFont="1" applyFill="1" applyBorder="1" applyAlignment="1">
      <alignment horizontal="left" vertical="top"/>
    </xf>
    <xf numFmtId="0" fontId="23" fillId="0" borderId="0" xfId="4" applyFont="1" applyFill="1" applyBorder="1" applyAlignment="1">
      <alignment vertical="top" wrapText="1"/>
    </xf>
    <xf numFmtId="4" fontId="38" fillId="0" borderId="0" xfId="2" applyNumberFormat="1" applyFont="1" applyFill="1" applyBorder="1" applyAlignment="1">
      <alignment wrapText="1"/>
    </xf>
    <xf numFmtId="0" fontId="23" fillId="0" borderId="0" xfId="2" applyFont="1" applyFill="1" applyBorder="1" applyAlignment="1">
      <alignment horizontal="center" vertical="top"/>
    </xf>
    <xf numFmtId="3" fontId="23" fillId="0" borderId="0" xfId="2" applyNumberFormat="1" applyFont="1" applyFill="1" applyBorder="1" applyAlignment="1">
      <alignment vertical="top"/>
    </xf>
    <xf numFmtId="49" fontId="26" fillId="0" borderId="0" xfId="2" applyNumberFormat="1" applyFont="1" applyFill="1" applyBorder="1" applyAlignment="1">
      <alignment horizontal="left" vertical="top"/>
    </xf>
    <xf numFmtId="49" fontId="26" fillId="0" borderId="0" xfId="2" quotePrefix="1" applyNumberFormat="1" applyFont="1" applyFill="1" applyBorder="1" applyAlignment="1">
      <alignment horizontal="left" vertical="top"/>
    </xf>
    <xf numFmtId="0" fontId="39" fillId="0" borderId="0" xfId="2" applyFont="1" applyFill="1" applyBorder="1" applyAlignment="1">
      <alignment vertical="top" wrapText="1"/>
    </xf>
    <xf numFmtId="4" fontId="40" fillId="0" borderId="0" xfId="2" applyNumberFormat="1" applyFont="1" applyFill="1" applyAlignment="1">
      <alignment wrapText="1"/>
    </xf>
    <xf numFmtId="0" fontId="26" fillId="0" borderId="0" xfId="2" applyFont="1" applyFill="1" applyBorder="1" applyAlignment="1">
      <alignment horizontal="center" vertical="top"/>
    </xf>
    <xf numFmtId="0" fontId="40" fillId="0" borderId="0" xfId="2" applyFont="1" applyFill="1" applyAlignment="1">
      <alignment vertical="top" wrapText="1"/>
    </xf>
    <xf numFmtId="49" fontId="10" fillId="0" borderId="0" xfId="2" quotePrefix="1" applyNumberFormat="1" applyFont="1" applyFill="1" applyBorder="1" applyAlignment="1">
      <alignment horizontal="left" vertical="top"/>
    </xf>
    <xf numFmtId="4" fontId="10" fillId="0" borderId="0" xfId="2" applyNumberFormat="1" applyFont="1" applyFill="1" applyBorder="1" applyAlignment="1">
      <alignment wrapText="1"/>
    </xf>
    <xf numFmtId="0" fontId="3" fillId="0" borderId="22" xfId="2" applyFont="1" applyFill="1" applyBorder="1" applyAlignment="1">
      <alignment horizontal="center" vertical="top"/>
    </xf>
    <xf numFmtId="0" fontId="41" fillId="0" borderId="0" xfId="2" applyFont="1" applyFill="1" applyBorder="1" applyAlignment="1">
      <alignment horizontal="left" wrapText="1"/>
    </xf>
    <xf numFmtId="49" fontId="41" fillId="0" borderId="0" xfId="2" quotePrefix="1" applyNumberFormat="1" applyFont="1" applyFill="1" applyBorder="1" applyAlignment="1">
      <alignment horizontal="left" vertical="top"/>
    </xf>
    <xf numFmtId="49" fontId="41" fillId="0" borderId="0" xfId="2" applyNumberFormat="1" applyFont="1" applyFill="1" applyBorder="1" applyAlignment="1">
      <alignment horizontal="left" vertical="top"/>
    </xf>
    <xf numFmtId="0" fontId="42" fillId="0" borderId="0" xfId="2" applyFont="1" applyFill="1" applyBorder="1" applyAlignment="1">
      <alignment vertical="top" wrapText="1"/>
    </xf>
    <xf numFmtId="4" fontId="43" fillId="0" borderId="0" xfId="2" applyNumberFormat="1" applyFont="1" applyFill="1" applyBorder="1" applyAlignment="1">
      <alignment wrapText="1"/>
    </xf>
    <xf numFmtId="0" fontId="41" fillId="0" borderId="0" xfId="2" applyFont="1" applyFill="1" applyBorder="1" applyAlignment="1">
      <alignment horizontal="center" vertical="top"/>
    </xf>
    <xf numFmtId="3" fontId="41" fillId="0" borderId="0" xfId="2" applyNumberFormat="1" applyFont="1" applyFill="1" applyBorder="1" applyAlignment="1">
      <alignment vertical="top"/>
    </xf>
    <xf numFmtId="0" fontId="44" fillId="0" borderId="0" xfId="2" applyFont="1" applyFill="1"/>
    <xf numFmtId="0" fontId="27" fillId="0" borderId="0" xfId="2" applyFont="1" applyFill="1" applyBorder="1" applyAlignment="1">
      <alignment horizontal="left" wrapText="1"/>
    </xf>
    <xf numFmtId="49" fontId="27" fillId="0" borderId="0" xfId="2" applyNumberFormat="1" applyFont="1" applyFill="1" applyBorder="1" applyAlignment="1">
      <alignment horizontal="left" vertical="top"/>
    </xf>
    <xf numFmtId="49" fontId="27" fillId="0" borderId="0" xfId="2" quotePrefix="1" applyNumberFormat="1" applyFont="1" applyFill="1" applyBorder="1" applyAlignment="1">
      <alignment horizontal="left" vertical="top"/>
    </xf>
    <xf numFmtId="0" fontId="41" fillId="0" borderId="0" xfId="2" applyFont="1" applyFill="1" applyBorder="1" applyAlignment="1">
      <alignment vertical="top" wrapText="1"/>
    </xf>
    <xf numFmtId="0" fontId="27" fillId="0" borderId="0" xfId="2" applyFont="1" applyFill="1" applyBorder="1" applyAlignment="1">
      <alignment horizontal="center" vertical="top"/>
    </xf>
    <xf numFmtId="0" fontId="27" fillId="0" borderId="0" xfId="2" applyFont="1" applyFill="1" applyBorder="1" applyAlignment="1">
      <alignment vertical="top" wrapText="1"/>
    </xf>
    <xf numFmtId="0" fontId="45" fillId="0" borderId="0" xfId="2" applyFont="1" applyFill="1"/>
    <xf numFmtId="0" fontId="43" fillId="0" borderId="0" xfId="2" applyFont="1" applyFill="1" applyBorder="1" applyAlignment="1">
      <alignment vertical="top" wrapText="1"/>
    </xf>
    <xf numFmtId="0" fontId="3" fillId="0" borderId="0" xfId="2" applyFont="1" applyFill="1" applyBorder="1" applyAlignment="1">
      <alignment horizontal="center" vertical="top"/>
    </xf>
    <xf numFmtId="4" fontId="46" fillId="0" borderId="0" xfId="2" applyNumberFormat="1" applyFont="1" applyFill="1" applyBorder="1" applyAlignment="1">
      <alignment wrapText="1"/>
    </xf>
    <xf numFmtId="49" fontId="47" fillId="0" borderId="0" xfId="2" quotePrefix="1" applyNumberFormat="1" applyFont="1" applyFill="1" applyBorder="1" applyAlignment="1">
      <alignment horizontal="left" vertical="top"/>
    </xf>
    <xf numFmtId="0" fontId="48" fillId="0" borderId="0" xfId="2" applyFont="1" applyFill="1" applyBorder="1" applyAlignment="1">
      <alignment vertical="top" wrapText="1"/>
    </xf>
    <xf numFmtId="4" fontId="3" fillId="0" borderId="0" xfId="2" applyNumberFormat="1" applyFont="1" applyFill="1" applyBorder="1" applyAlignment="1">
      <alignment wrapText="1"/>
    </xf>
    <xf numFmtId="0" fontId="49" fillId="0" borderId="0" xfId="2" applyFont="1" applyFill="1" applyBorder="1" applyAlignment="1">
      <alignment vertical="top" wrapText="1"/>
    </xf>
    <xf numFmtId="0" fontId="1" fillId="0" borderId="0" xfId="2" applyFill="1" applyAlignment="1">
      <alignment vertical="top"/>
    </xf>
    <xf numFmtId="0" fontId="33" fillId="0" borderId="0" xfId="2" applyFont="1" applyFill="1" applyBorder="1" applyAlignment="1">
      <alignment vertical="top" wrapText="1"/>
    </xf>
    <xf numFmtId="49" fontId="33" fillId="0" borderId="0" xfId="2" applyNumberFormat="1" applyFont="1" applyFill="1" applyBorder="1" applyAlignment="1">
      <alignment horizontal="right" vertical="top"/>
    </xf>
    <xf numFmtId="0" fontId="4" fillId="0" borderId="0" xfId="2" applyFont="1" applyFill="1" applyBorder="1" applyAlignment="1">
      <alignment vertical="top" wrapText="1"/>
    </xf>
    <xf numFmtId="4" fontId="4" fillId="0" borderId="0" xfId="2" applyNumberFormat="1" applyFont="1" applyFill="1" applyBorder="1" applyAlignment="1">
      <alignment wrapText="1"/>
    </xf>
    <xf numFmtId="0" fontId="33" fillId="0" borderId="0" xfId="2" applyFont="1" applyFill="1" applyBorder="1" applyAlignment="1">
      <alignment horizontal="center" vertical="top"/>
    </xf>
    <xf numFmtId="0" fontId="3" fillId="0" borderId="0" xfId="2" applyFont="1" applyFill="1" applyBorder="1" applyAlignment="1">
      <alignment horizontal="left" wrapText="1"/>
    </xf>
    <xf numFmtId="49" fontId="3" fillId="0" borderId="0" xfId="2" quotePrefix="1" applyNumberFormat="1" applyFont="1" applyFill="1" applyBorder="1" applyAlignment="1">
      <alignment horizontal="left" vertical="top"/>
    </xf>
    <xf numFmtId="49" fontId="3" fillId="0" borderId="0" xfId="2" applyNumberFormat="1" applyFont="1" applyFill="1" applyBorder="1" applyAlignment="1">
      <alignment horizontal="left" vertical="top"/>
    </xf>
    <xf numFmtId="0" fontId="50" fillId="0" borderId="0" xfId="2" applyFont="1" applyFill="1" applyBorder="1" applyAlignment="1">
      <alignment vertical="top" wrapText="1"/>
    </xf>
    <xf numFmtId="4" fontId="4" fillId="0" borderId="0" xfId="2" applyNumberFormat="1" applyFont="1" applyFill="1" applyBorder="1" applyAlignment="1">
      <alignment vertical="top" wrapText="1"/>
    </xf>
    <xf numFmtId="0" fontId="3" fillId="0" borderId="0" xfId="2" applyFont="1" applyFill="1" applyBorder="1" applyAlignment="1">
      <alignment vertical="top" wrapText="1"/>
    </xf>
    <xf numFmtId="4" fontId="49" fillId="0" borderId="0" xfId="2" applyNumberFormat="1" applyFont="1" applyFill="1" applyBorder="1" applyAlignment="1">
      <alignment wrapText="1"/>
    </xf>
    <xf numFmtId="0" fontId="51" fillId="0" borderId="0" xfId="2" applyFont="1" applyFill="1" applyAlignment="1">
      <alignment wrapText="1"/>
    </xf>
    <xf numFmtId="0" fontId="3" fillId="0" borderId="0" xfId="2" applyFont="1" applyFill="1" applyBorder="1" applyAlignment="1">
      <alignment horizontal="center" vertical="top" wrapText="1"/>
    </xf>
    <xf numFmtId="49" fontId="3" fillId="0" borderId="0" xfId="2" applyNumberFormat="1" applyFont="1" applyFill="1" applyBorder="1" applyAlignment="1">
      <alignment vertical="top" wrapText="1"/>
    </xf>
    <xf numFmtId="49" fontId="3" fillId="0" borderId="0" xfId="2" applyNumberFormat="1" applyFont="1" applyFill="1" applyBorder="1" applyAlignment="1">
      <alignment horizontal="left" vertical="top" wrapText="1"/>
    </xf>
    <xf numFmtId="0" fontId="1" fillId="0" borderId="0" xfId="2" applyFont="1" applyFill="1" applyBorder="1" applyAlignment="1">
      <alignment horizontal="center" vertical="top" wrapText="1"/>
    </xf>
    <xf numFmtId="49" fontId="1" fillId="0" borderId="0" xfId="2" applyNumberFormat="1" applyFont="1" applyFill="1" applyBorder="1" applyAlignment="1">
      <alignment horizontal="right" vertical="top"/>
    </xf>
    <xf numFmtId="4" fontId="3" fillId="0" borderId="0" xfId="2" applyNumberFormat="1" applyFont="1" applyFill="1" applyBorder="1" applyAlignment="1">
      <alignment vertical="center" wrapText="1"/>
    </xf>
    <xf numFmtId="0" fontId="33" fillId="0" borderId="0" xfId="2" applyFont="1" applyFill="1" applyBorder="1" applyAlignment="1">
      <alignment horizontal="left" wrapText="1"/>
    </xf>
    <xf numFmtId="3" fontId="3" fillId="0" borderId="0" xfId="2" applyNumberFormat="1" applyFont="1" applyFill="1" applyBorder="1"/>
    <xf numFmtId="0" fontId="1" fillId="0" borderId="0" xfId="2" applyFont="1" applyFill="1" applyBorder="1" applyAlignment="1">
      <alignment wrapText="1"/>
    </xf>
    <xf numFmtId="0" fontId="49" fillId="0" borderId="0" xfId="2" applyFont="1" applyFill="1" applyBorder="1" applyAlignment="1">
      <alignment wrapText="1"/>
    </xf>
    <xf numFmtId="0" fontId="4" fillId="0" borderId="0" xfId="2" applyFont="1" applyFill="1" applyBorder="1" applyAlignment="1">
      <alignment horizontal="left" vertical="top" wrapText="1"/>
    </xf>
    <xf numFmtId="49" fontId="10" fillId="0" borderId="0" xfId="2" applyNumberFormat="1" applyFont="1" applyFill="1" applyBorder="1" applyAlignment="1">
      <alignment horizontal="right" vertical="top"/>
    </xf>
    <xf numFmtId="0" fontId="10" fillId="0" borderId="0" xfId="2" applyFont="1" applyFill="1" applyBorder="1" applyAlignment="1">
      <alignment horizontal="center" vertical="top"/>
    </xf>
    <xf numFmtId="0" fontId="52" fillId="0" borderId="0" xfId="2" applyFont="1" applyFill="1" applyBorder="1" applyAlignment="1">
      <alignment vertical="top" wrapText="1"/>
    </xf>
    <xf numFmtId="0" fontId="51" fillId="0" borderId="0" xfId="2" applyFont="1" applyFill="1"/>
    <xf numFmtId="49" fontId="3" fillId="0" borderId="0" xfId="2" applyNumberFormat="1" applyFont="1" applyFill="1" applyBorder="1" applyAlignment="1">
      <alignment vertical="top"/>
    </xf>
    <xf numFmtId="0" fontId="3" fillId="0" borderId="0" xfId="2" applyFont="1" applyFill="1" applyBorder="1" applyAlignment="1">
      <alignment vertical="top"/>
    </xf>
    <xf numFmtId="4" fontId="33" fillId="0" borderId="0" xfId="2" applyNumberFormat="1" applyFont="1" applyFill="1" applyBorder="1" applyAlignment="1">
      <alignment vertical="top" wrapText="1"/>
    </xf>
    <xf numFmtId="0" fontId="1" fillId="0" borderId="0" xfId="2" applyFont="1" applyFill="1" applyBorder="1" applyAlignment="1">
      <alignment vertical="center"/>
    </xf>
    <xf numFmtId="0" fontId="1" fillId="0" borderId="0" xfId="2" applyFont="1" applyFill="1" applyBorder="1" applyAlignment="1">
      <alignment horizontal="center" vertical="center"/>
    </xf>
    <xf numFmtId="3" fontId="3" fillId="0" borderId="0" xfId="2" applyNumberFormat="1" applyFont="1" applyFill="1" applyBorder="1" applyAlignment="1">
      <alignment vertical="center"/>
    </xf>
    <xf numFmtId="4" fontId="1" fillId="0" borderId="0" xfId="2" applyNumberFormat="1" applyFont="1" applyFill="1" applyBorder="1" applyAlignment="1">
      <alignment horizontal="right" vertical="center"/>
    </xf>
    <xf numFmtId="0" fontId="10" fillId="0" borderId="0" xfId="2" applyFont="1" applyFill="1" applyBorder="1" applyAlignment="1">
      <alignment vertical="top" wrapText="1"/>
    </xf>
    <xf numFmtId="0" fontId="53" fillId="0" borderId="0" xfId="2" applyFont="1" applyFill="1" applyBorder="1" applyAlignment="1">
      <alignment wrapText="1"/>
    </xf>
    <xf numFmtId="0" fontId="42" fillId="0" borderId="0" xfId="2" applyFont="1" applyFill="1" applyBorder="1" applyAlignment="1">
      <alignment wrapText="1"/>
    </xf>
    <xf numFmtId="0" fontId="53" fillId="0" borderId="0" xfId="2" applyFont="1" applyFill="1" applyBorder="1" applyAlignment="1">
      <alignment vertical="top" wrapText="1"/>
    </xf>
    <xf numFmtId="0" fontId="22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49" fillId="0" borderId="0" xfId="2" applyFont="1" applyFill="1" applyBorder="1" applyAlignment="1">
      <alignment vertical="center"/>
    </xf>
    <xf numFmtId="4" fontId="49" fillId="0" borderId="0" xfId="2" applyNumberFormat="1" applyFont="1" applyFill="1" applyBorder="1" applyAlignment="1">
      <alignment horizontal="right" vertical="center"/>
    </xf>
    <xf numFmtId="4" fontId="42" fillId="0" borderId="0" xfId="2" applyNumberFormat="1" applyFont="1" applyFill="1" applyBorder="1" applyAlignment="1">
      <alignment vertical="top" wrapText="1"/>
    </xf>
    <xf numFmtId="3" fontId="22" fillId="0" borderId="0" xfId="2" applyNumberFormat="1" applyFont="1" applyFill="1"/>
    <xf numFmtId="0" fontId="5" fillId="0" borderId="0" xfId="2" applyFont="1" applyFill="1" applyBorder="1" applyAlignment="1">
      <alignment horizontal="center" vertical="top"/>
    </xf>
    <xf numFmtId="49" fontId="3" fillId="0" borderId="0" xfId="2" applyNumberFormat="1" applyFont="1" applyFill="1" applyBorder="1" applyAlignment="1">
      <alignment horizontal="right" vertical="top"/>
    </xf>
    <xf numFmtId="4" fontId="49" fillId="0" borderId="0" xfId="2" applyNumberFormat="1" applyFont="1" applyFill="1" applyBorder="1" applyAlignment="1">
      <alignment vertical="top" wrapText="1"/>
    </xf>
    <xf numFmtId="4" fontId="3" fillId="0" borderId="0" xfId="2" applyNumberFormat="1" applyFont="1" applyFill="1" applyBorder="1" applyAlignment="1">
      <alignment vertical="top" wrapText="1"/>
    </xf>
    <xf numFmtId="0" fontId="4" fillId="0" borderId="0" xfId="2" applyFont="1" applyFill="1" applyBorder="1" applyAlignment="1">
      <alignment vertical="center"/>
    </xf>
    <xf numFmtId="4" fontId="4" fillId="0" borderId="0" xfId="2" applyNumberFormat="1" applyFont="1" applyFill="1" applyBorder="1" applyAlignment="1">
      <alignment horizontal="right" vertical="center"/>
    </xf>
    <xf numFmtId="0" fontId="3" fillId="0" borderId="0" xfId="2" applyFont="1" applyFill="1" applyBorder="1" applyAlignment="1">
      <alignment horizontal="left" vertical="top"/>
    </xf>
    <xf numFmtId="4" fontId="1" fillId="0" borderId="0" xfId="2" applyNumberFormat="1" applyFont="1" applyFill="1" applyBorder="1" applyAlignment="1">
      <alignment vertical="top" wrapText="1"/>
    </xf>
    <xf numFmtId="3" fontId="1" fillId="0" borderId="0" xfId="2" applyNumberFormat="1" applyFont="1" applyFill="1"/>
    <xf numFmtId="0" fontId="3" fillId="0" borderId="0" xfId="2" applyFont="1" applyFill="1" applyAlignment="1">
      <alignment horizontal="center" vertical="top"/>
    </xf>
    <xf numFmtId="0" fontId="1" fillId="0" borderId="0" xfId="2" applyFont="1" applyFill="1" applyAlignment="1">
      <alignment vertical="center"/>
    </xf>
    <xf numFmtId="4" fontId="1" fillId="0" borderId="0" xfId="2" applyNumberFormat="1" applyFont="1" applyFill="1" applyAlignment="1">
      <alignment horizontal="right" vertical="center"/>
    </xf>
    <xf numFmtId="0" fontId="1" fillId="0" borderId="0" xfId="2" applyFont="1" applyFill="1" applyAlignment="1">
      <alignment horizontal="center" vertical="center"/>
    </xf>
    <xf numFmtId="3" fontId="3" fillId="0" borderId="0" xfId="2" applyNumberFormat="1" applyFont="1" applyFill="1" applyAlignment="1">
      <alignment vertical="center"/>
    </xf>
    <xf numFmtId="4" fontId="1" fillId="0" borderId="0" xfId="1" applyNumberFormat="1" applyFont="1" applyFill="1" applyBorder="1" applyAlignment="1"/>
    <xf numFmtId="4" fontId="1" fillId="0" borderId="29" xfId="1" applyNumberFormat="1" applyFont="1" applyFill="1" applyBorder="1" applyAlignment="1">
      <alignment vertical="top" wrapText="1"/>
    </xf>
    <xf numFmtId="0" fontId="1" fillId="0" borderId="9" xfId="1" applyFont="1" applyBorder="1"/>
    <xf numFmtId="49" fontId="3" fillId="0" borderId="7" xfId="1" applyNumberFormat="1" applyFont="1" applyFill="1" applyBorder="1" applyAlignment="1">
      <alignment vertical="top"/>
    </xf>
    <xf numFmtId="0" fontId="1" fillId="0" borderId="7" xfId="1" applyFont="1" applyBorder="1" applyAlignment="1">
      <alignment vertical="top"/>
    </xf>
    <xf numFmtId="0" fontId="3" fillId="0" borderId="8" xfId="1" applyFont="1" applyBorder="1" applyAlignment="1">
      <alignment vertical="top" wrapText="1"/>
    </xf>
    <xf numFmtId="3" fontId="1" fillId="0" borderId="6" xfId="1" applyNumberFormat="1" applyFont="1" applyBorder="1"/>
    <xf numFmtId="4" fontId="24" fillId="0" borderId="0" xfId="1" applyNumberFormat="1" applyFont="1" applyBorder="1" applyAlignment="1">
      <alignment wrapText="1"/>
    </xf>
    <xf numFmtId="0" fontId="1" fillId="0" borderId="0" xfId="1" applyFont="1" applyAlignment="1">
      <alignment wrapText="1"/>
    </xf>
    <xf numFmtId="4" fontId="1" fillId="0" borderId="6" xfId="1" applyNumberFormat="1" applyFont="1" applyBorder="1" applyAlignment="1">
      <alignment vertical="top"/>
    </xf>
    <xf numFmtId="0" fontId="4" fillId="0" borderId="8" xfId="1" applyFont="1" applyFill="1" applyBorder="1" applyAlignment="1">
      <alignment horizontal="left" indent="1"/>
    </xf>
    <xf numFmtId="4" fontId="4" fillId="0" borderId="10" xfId="1" applyNumberFormat="1" applyFont="1" applyFill="1" applyBorder="1" applyAlignment="1" applyProtection="1">
      <alignment horizontal="right" vertical="top" wrapText="1"/>
      <protection locked="0"/>
    </xf>
    <xf numFmtId="3" fontId="3" fillId="0" borderId="6" xfId="1" applyNumberFormat="1" applyFont="1" applyBorder="1" applyAlignment="1">
      <alignment vertical="top" wrapText="1"/>
    </xf>
    <xf numFmtId="4" fontId="4" fillId="0" borderId="0" xfId="1" applyNumberFormat="1" applyFont="1" applyFill="1" applyBorder="1" applyAlignment="1" applyProtection="1">
      <alignment horizontal="right" vertical="top" wrapText="1"/>
      <protection locked="0"/>
    </xf>
    <xf numFmtId="0" fontId="3" fillId="0" borderId="0" xfId="1" applyFont="1" applyAlignment="1">
      <alignment wrapText="1"/>
    </xf>
    <xf numFmtId="0" fontId="1" fillId="0" borderId="7" xfId="1" applyFont="1" applyBorder="1" applyAlignment="1">
      <alignment horizontal="left" wrapText="1"/>
    </xf>
    <xf numFmtId="166" fontId="1" fillId="0" borderId="7" xfId="1" applyNumberFormat="1" applyFont="1" applyBorder="1" applyAlignment="1">
      <alignment horizontal="left" vertical="top"/>
    </xf>
    <xf numFmtId="0" fontId="1" fillId="0" borderId="7" xfId="1" applyFont="1" applyBorder="1" applyAlignment="1">
      <alignment horizontal="center" vertical="top"/>
    </xf>
    <xf numFmtId="0" fontId="1" fillId="0" borderId="9" xfId="1" applyFont="1" applyBorder="1" applyAlignment="1">
      <alignment vertical="top" wrapText="1"/>
    </xf>
    <xf numFmtId="0" fontId="1" fillId="0" borderId="7" xfId="1" applyFont="1" applyBorder="1" applyAlignment="1">
      <alignment vertical="top" wrapText="1"/>
    </xf>
    <xf numFmtId="49" fontId="1" fillId="0" borderId="7" xfId="1" applyNumberFormat="1" applyFont="1" applyBorder="1" applyAlignment="1">
      <alignment horizontal="left" vertical="top" wrapText="1"/>
    </xf>
    <xf numFmtId="0" fontId="1" fillId="0" borderId="0" xfId="1" applyFont="1" applyAlignment="1">
      <alignment horizontal="left" vertical="top" wrapText="1"/>
    </xf>
    <xf numFmtId="164" fontId="4" fillId="0" borderId="0" xfId="1" applyNumberFormat="1" applyFont="1" applyAlignment="1">
      <alignment horizontal="right" vertical="top" wrapText="1"/>
    </xf>
    <xf numFmtId="0" fontId="1" fillId="0" borderId="7" xfId="1" applyFont="1" applyBorder="1" applyAlignment="1">
      <alignment horizontal="center" vertical="top" wrapText="1"/>
    </xf>
    <xf numFmtId="3" fontId="1" fillId="0" borderId="6" xfId="1" applyNumberFormat="1" applyFont="1" applyBorder="1" applyAlignment="1">
      <alignment horizontal="right" vertical="top" wrapText="1"/>
    </xf>
    <xf numFmtId="164" fontId="4" fillId="0" borderId="10" xfId="1" applyNumberFormat="1" applyFont="1" applyFill="1" applyBorder="1" applyAlignment="1">
      <alignment horizontal="right" vertical="top" wrapText="1"/>
    </xf>
    <xf numFmtId="0" fontId="4" fillId="0" borderId="8" xfId="1" applyFont="1" applyFill="1" applyBorder="1" applyAlignment="1">
      <alignment horizontal="left" wrapText="1" indent="1"/>
    </xf>
    <xf numFmtId="3" fontId="1" fillId="0" borderId="6" xfId="1" applyNumberFormat="1" applyFont="1" applyBorder="1" applyAlignment="1">
      <alignment vertical="top" wrapText="1"/>
    </xf>
    <xf numFmtId="0" fontId="1" fillId="0" borderId="0" xfId="1" applyFont="1" applyFill="1" applyAlignment="1">
      <alignment wrapText="1"/>
    </xf>
    <xf numFmtId="3" fontId="1" fillId="0" borderId="6" xfId="1" applyNumberFormat="1" applyFont="1" applyFill="1" applyBorder="1" applyAlignment="1">
      <alignment vertical="top" wrapText="1"/>
    </xf>
    <xf numFmtId="0" fontId="1" fillId="0" borderId="7" xfId="1" applyFont="1" applyBorder="1"/>
    <xf numFmtId="49" fontId="27" fillId="0" borderId="7" xfId="1" applyNumberFormat="1" applyFont="1" applyFill="1" applyBorder="1" applyAlignment="1">
      <alignment horizontal="left" vertical="top"/>
    </xf>
    <xf numFmtId="0" fontId="27" fillId="0" borderId="0" xfId="1" applyFont="1" applyFill="1" applyAlignment="1">
      <alignment vertical="top" wrapText="1"/>
    </xf>
    <xf numFmtId="0" fontId="27" fillId="0" borderId="0" xfId="1" applyFont="1" applyFill="1" applyAlignment="1">
      <alignment wrapText="1"/>
    </xf>
    <xf numFmtId="0" fontId="27" fillId="0" borderId="7" xfId="1" applyFont="1" applyFill="1" applyBorder="1" applyAlignment="1">
      <alignment horizontal="center" vertical="top"/>
    </xf>
    <xf numFmtId="164" fontId="4" fillId="0" borderId="0" xfId="1" applyNumberFormat="1" applyFont="1" applyFill="1" applyBorder="1" applyAlignment="1">
      <alignment horizontal="right" vertical="top" wrapText="1"/>
    </xf>
    <xf numFmtId="49" fontId="3" fillId="0" borderId="7" xfId="1" applyNumberFormat="1" applyFont="1" applyFill="1" applyBorder="1" applyAlignment="1">
      <alignment horizontal="left" vertical="top"/>
    </xf>
    <xf numFmtId="0" fontId="3" fillId="0" borderId="0" xfId="1" applyFont="1" applyFill="1" applyBorder="1" applyAlignment="1">
      <alignment vertical="top" wrapText="1"/>
    </xf>
    <xf numFmtId="0" fontId="1" fillId="0" borderId="8" xfId="1" applyNumberFormat="1" applyFont="1" applyFill="1" applyBorder="1" applyAlignment="1" applyProtection="1">
      <alignment horizontal="left" vertical="top" wrapText="1"/>
      <protection locked="0"/>
    </xf>
    <xf numFmtId="0" fontId="1" fillId="0" borderId="7" xfId="1" applyNumberFormat="1" applyFont="1" applyFill="1" applyBorder="1" applyAlignment="1" applyProtection="1">
      <alignment horizontal="center" vertical="top" wrapText="1"/>
      <protection locked="0"/>
    </xf>
    <xf numFmtId="0" fontId="1" fillId="0" borderId="5" xfId="1" applyFont="1" applyBorder="1"/>
    <xf numFmtId="0" fontId="1" fillId="0" borderId="2" xfId="1" applyFont="1" applyBorder="1"/>
    <xf numFmtId="4" fontId="1" fillId="0" borderId="3" xfId="1" applyNumberFormat="1" applyFont="1" applyFill="1" applyBorder="1" applyAlignment="1">
      <alignment vertical="top" wrapText="1"/>
    </xf>
    <xf numFmtId="0" fontId="1" fillId="0" borderId="2" xfId="1" applyFont="1" applyFill="1" applyBorder="1" applyAlignment="1">
      <alignment horizontal="center" vertical="top" wrapText="1"/>
    </xf>
    <xf numFmtId="3" fontId="1" fillId="0" borderId="26" xfId="1" applyNumberFormat="1" applyFont="1" applyBorder="1"/>
    <xf numFmtId="0" fontId="1" fillId="0" borderId="0" xfId="1" applyFont="1"/>
    <xf numFmtId="4" fontId="1" fillId="0" borderId="0" xfId="1" applyNumberFormat="1" applyFont="1"/>
    <xf numFmtId="3" fontId="1" fillId="0" borderId="0" xfId="1" applyNumberFormat="1" applyFont="1"/>
    <xf numFmtId="164" fontId="23" fillId="0" borderId="0" xfId="2" applyNumberFormat="1" applyFont="1" applyFill="1" applyBorder="1" applyAlignment="1">
      <alignment horizontal="left" vertical="center" wrapText="1"/>
    </xf>
    <xf numFmtId="164" fontId="26" fillId="0" borderId="0" xfId="2" applyNumberFormat="1" applyFont="1" applyFill="1" applyBorder="1" applyAlignment="1">
      <alignment horizontal="right" vertical="center"/>
    </xf>
    <xf numFmtId="164" fontId="19" fillId="0" borderId="29" xfId="2" applyNumberFormat="1" applyFont="1" applyFill="1" applyBorder="1" applyAlignment="1">
      <alignment horizontal="right" vertical="center"/>
    </xf>
    <xf numFmtId="164" fontId="19" fillId="0" borderId="3" xfId="2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vertical="top"/>
    </xf>
    <xf numFmtId="0" fontId="1" fillId="0" borderId="7" xfId="0" applyFont="1" applyFill="1" applyBorder="1" applyAlignment="1">
      <alignment vertical="top"/>
    </xf>
    <xf numFmtId="164" fontId="4" fillId="0" borderId="10" xfId="0" applyNumberFormat="1" applyFont="1" applyFill="1" applyBorder="1" applyAlignment="1">
      <alignment horizontal="right" vertical="top"/>
    </xf>
    <xf numFmtId="3" fontId="27" fillId="0" borderId="6" xfId="0" applyNumberFormat="1" applyFont="1" applyFill="1" applyBorder="1" applyAlignment="1">
      <alignment vertical="justify"/>
    </xf>
    <xf numFmtId="0" fontId="1" fillId="0" borderId="7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vertical="top"/>
    </xf>
    <xf numFmtId="0" fontId="5" fillId="0" borderId="9" xfId="0" applyFont="1" applyBorder="1" applyAlignment="1">
      <alignment horizontal="center" vertical="top"/>
    </xf>
    <xf numFmtId="0" fontId="3" fillId="0" borderId="6" xfId="0" applyFont="1" applyBorder="1" applyAlignment="1">
      <alignment vertical="justify"/>
    </xf>
    <xf numFmtId="0" fontId="54" fillId="0" borderId="22" xfId="0" applyFont="1" applyBorder="1"/>
    <xf numFmtId="0" fontId="1" fillId="0" borderId="7" xfId="0" applyFont="1" applyBorder="1" applyAlignment="1">
      <alignment horizontal="left" wrapText="1"/>
    </xf>
    <xf numFmtId="49" fontId="1" fillId="0" borderId="7" xfId="0" applyNumberFormat="1" applyFont="1" applyBorder="1" applyAlignment="1">
      <alignment horizontal="left" vertical="top"/>
    </xf>
    <xf numFmtId="2" fontId="4" fillId="0" borderId="0" xfId="0" applyNumberFormat="1" applyFont="1" applyAlignment="1">
      <alignment vertical="center" wrapText="1"/>
    </xf>
    <xf numFmtId="0" fontId="1" fillId="0" borderId="6" xfId="0" applyFont="1" applyBorder="1" applyAlignment="1">
      <alignment vertical="justify"/>
    </xf>
    <xf numFmtId="0" fontId="3" fillId="0" borderId="7" xfId="0" applyFont="1" applyBorder="1" applyAlignment="1">
      <alignment horizontal="left" wrapText="1"/>
    </xf>
    <xf numFmtId="49" fontId="4" fillId="0" borderId="0" xfId="0" applyNumberFormat="1" applyFont="1" applyFill="1" applyBorder="1" applyAlignment="1" applyProtection="1">
      <alignment horizontal="left" vertical="top" wrapText="1" indent="1"/>
      <protection locked="0"/>
    </xf>
    <xf numFmtId="2" fontId="4" fillId="0" borderId="10" xfId="0" applyNumberFormat="1" applyFont="1" applyFill="1" applyBorder="1" applyAlignment="1" applyProtection="1">
      <alignment vertical="top" wrapText="1"/>
      <protection locked="0"/>
    </xf>
    <xf numFmtId="2" fontId="4" fillId="0" borderId="0" xfId="0" applyNumberFormat="1" applyFont="1" applyFill="1" applyBorder="1" applyAlignment="1" applyProtection="1">
      <alignment vertical="top" wrapText="1"/>
      <protection locked="0"/>
    </xf>
    <xf numFmtId="0" fontId="41" fillId="0" borderId="0" xfId="0" applyFont="1" applyAlignment="1">
      <alignment wrapText="1"/>
    </xf>
    <xf numFmtId="49" fontId="56" fillId="0" borderId="0" xfId="0" applyNumberFormat="1" applyFont="1" applyFill="1" applyBorder="1" applyAlignment="1" applyProtection="1">
      <alignment horizontal="left" vertical="top" wrapText="1" indent="1"/>
      <protection locked="0"/>
    </xf>
    <xf numFmtId="0" fontId="22" fillId="0" borderId="9" xfId="0" applyFont="1" applyBorder="1"/>
    <xf numFmtId="0" fontId="27" fillId="0" borderId="0" xfId="0" applyFont="1" applyAlignment="1">
      <alignment wrapText="1"/>
    </xf>
    <xf numFmtId="49" fontId="21" fillId="0" borderId="0" xfId="0" applyNumberFormat="1" applyFont="1" applyFill="1" applyBorder="1" applyAlignment="1" applyProtection="1">
      <alignment horizontal="left" vertical="top" wrapText="1" indent="1"/>
      <protection locked="0"/>
    </xf>
    <xf numFmtId="2" fontId="43" fillId="0" borderId="0" xfId="0" applyNumberFormat="1" applyFont="1" applyAlignment="1">
      <alignment wrapText="1"/>
    </xf>
    <xf numFmtId="0" fontId="22" fillId="0" borderId="6" xfId="0" applyFont="1" applyBorder="1"/>
    <xf numFmtId="0" fontId="27" fillId="0" borderId="7" xfId="0" applyFont="1" applyBorder="1" applyAlignment="1">
      <alignment horizontal="left" wrapText="1"/>
    </xf>
    <xf numFmtId="49" fontId="27" fillId="0" borderId="7" xfId="0" applyNumberFormat="1" applyFont="1" applyBorder="1" applyAlignment="1">
      <alignment horizontal="left" vertical="top"/>
    </xf>
    <xf numFmtId="49" fontId="27" fillId="0" borderId="7" xfId="0" quotePrefix="1" applyNumberFormat="1" applyFont="1" applyBorder="1" applyAlignment="1">
      <alignment horizontal="left" vertical="center"/>
    </xf>
    <xf numFmtId="2" fontId="43" fillId="0" borderId="0" xfId="0" applyNumberFormat="1" applyFont="1" applyAlignment="1">
      <alignment vertical="center" wrapText="1"/>
    </xf>
    <xf numFmtId="0" fontId="27" fillId="0" borderId="7" xfId="0" applyFont="1" applyBorder="1" applyAlignment="1">
      <alignment horizontal="center" vertical="top"/>
    </xf>
    <xf numFmtId="0" fontId="27" fillId="0" borderId="6" xfId="0" applyFont="1" applyBorder="1" applyAlignment="1">
      <alignment vertical="justify"/>
    </xf>
    <xf numFmtId="0" fontId="19" fillId="0" borderId="7" xfId="2" applyFont="1" applyFill="1" applyBorder="1" applyAlignment="1">
      <alignment horizontal="center" vertical="center"/>
    </xf>
    <xf numFmtId="0" fontId="19" fillId="0" borderId="0" xfId="2" applyFont="1" applyFill="1" applyBorder="1" applyAlignment="1">
      <alignment horizontal="center" vertical="center" wrapText="1"/>
    </xf>
    <xf numFmtId="164" fontId="19" fillId="0" borderId="0" xfId="2" applyNumberFormat="1" applyFont="1" applyFill="1" applyBorder="1" applyAlignment="1">
      <alignment horizontal="right" vertical="center"/>
    </xf>
    <xf numFmtId="0" fontId="19" fillId="0" borderId="7" xfId="2" quotePrefix="1" applyFont="1" applyFill="1" applyBorder="1" applyAlignment="1">
      <alignment horizontal="center" vertical="center"/>
    </xf>
    <xf numFmtId="3" fontId="20" fillId="0" borderId="6" xfId="2" applyNumberFormat="1" applyFont="1" applyFill="1" applyBorder="1" applyAlignment="1">
      <alignment horizontal="center" vertical="center"/>
    </xf>
    <xf numFmtId="0" fontId="30" fillId="0" borderId="0" xfId="4" applyFont="1" applyFill="1" applyBorder="1" applyAlignment="1">
      <alignment vertical="top" wrapText="1"/>
    </xf>
    <xf numFmtId="0" fontId="19" fillId="0" borderId="14" xfId="2" applyFont="1" applyFill="1" applyBorder="1" applyAlignment="1">
      <alignment vertical="top" wrapText="1"/>
    </xf>
    <xf numFmtId="0" fontId="19" fillId="0" borderId="4" xfId="2" applyFont="1" applyFill="1" applyBorder="1" applyAlignment="1">
      <alignment wrapText="1"/>
    </xf>
    <xf numFmtId="164" fontId="38" fillId="0" borderId="0" xfId="2" applyNumberFormat="1" applyFont="1" applyFill="1" applyBorder="1" applyAlignment="1">
      <alignment wrapText="1"/>
    </xf>
    <xf numFmtId="164" fontId="40" fillId="0" borderId="0" xfId="2" applyNumberFormat="1" applyFont="1" applyFill="1" applyAlignment="1">
      <alignment wrapText="1"/>
    </xf>
    <xf numFmtId="164" fontId="10" fillId="0" borderId="0" xfId="2" applyNumberFormat="1" applyFont="1" applyFill="1" applyBorder="1" applyAlignment="1">
      <alignment wrapText="1"/>
    </xf>
    <xf numFmtId="164" fontId="43" fillId="0" borderId="0" xfId="2" applyNumberFormat="1" applyFont="1" applyFill="1" applyBorder="1" applyAlignment="1">
      <alignment wrapText="1"/>
    </xf>
    <xf numFmtId="0" fontId="46" fillId="0" borderId="0" xfId="2" applyFont="1" applyFill="1" applyBorder="1" applyAlignment="1">
      <alignment wrapText="1"/>
    </xf>
    <xf numFmtId="164" fontId="3" fillId="0" borderId="0" xfId="2" applyNumberFormat="1" applyFont="1" applyFill="1" applyBorder="1" applyAlignment="1">
      <alignment wrapText="1"/>
    </xf>
    <xf numFmtId="164" fontId="1" fillId="0" borderId="0" xfId="2" applyNumberFormat="1" applyFont="1" applyFill="1" applyBorder="1" applyAlignment="1">
      <alignment wrapText="1"/>
    </xf>
    <xf numFmtId="164" fontId="4" fillId="0" borderId="0" xfId="2" applyNumberFormat="1" applyFont="1" applyFill="1" applyBorder="1" applyAlignment="1">
      <alignment wrapText="1"/>
    </xf>
    <xf numFmtId="164" fontId="4" fillId="0" borderId="0" xfId="2" applyNumberFormat="1" applyFont="1" applyFill="1" applyBorder="1" applyAlignment="1">
      <alignment vertical="top" wrapText="1"/>
    </xf>
    <xf numFmtId="164" fontId="49" fillId="0" borderId="0" xfId="2" applyNumberFormat="1" applyFont="1" applyFill="1" applyBorder="1" applyAlignment="1">
      <alignment wrapText="1"/>
    </xf>
    <xf numFmtId="164" fontId="3" fillId="0" borderId="0" xfId="2" applyNumberFormat="1" applyFont="1" applyFill="1" applyBorder="1" applyAlignment="1">
      <alignment vertical="center" wrapText="1"/>
    </xf>
    <xf numFmtId="164" fontId="33" fillId="0" borderId="0" xfId="2" applyNumberFormat="1" applyFont="1" applyFill="1" applyBorder="1" applyAlignment="1">
      <alignment vertical="top" wrapText="1"/>
    </xf>
    <xf numFmtId="164" fontId="1" fillId="0" borderId="0" xfId="2" applyNumberFormat="1" applyFont="1" applyFill="1" applyBorder="1" applyAlignment="1">
      <alignment horizontal="right" vertical="center"/>
    </xf>
    <xf numFmtId="164" fontId="49" fillId="0" borderId="0" xfId="2" applyNumberFormat="1" applyFont="1" applyFill="1" applyBorder="1" applyAlignment="1">
      <alignment horizontal="right" vertical="center"/>
    </xf>
    <xf numFmtId="164" fontId="42" fillId="0" borderId="0" xfId="2" applyNumberFormat="1" applyFont="1" applyFill="1" applyBorder="1" applyAlignment="1">
      <alignment vertical="top" wrapText="1"/>
    </xf>
    <xf numFmtId="164" fontId="49" fillId="0" borderId="0" xfId="2" applyNumberFormat="1" applyFont="1" applyFill="1" applyBorder="1" applyAlignment="1">
      <alignment vertical="top" wrapText="1"/>
    </xf>
    <xf numFmtId="164" fontId="3" fillId="0" borderId="0" xfId="2" applyNumberFormat="1" applyFont="1" applyFill="1" applyBorder="1" applyAlignment="1">
      <alignment vertical="top" wrapText="1"/>
    </xf>
    <xf numFmtId="164" fontId="4" fillId="0" borderId="0" xfId="2" applyNumberFormat="1" applyFont="1" applyFill="1" applyBorder="1" applyAlignment="1">
      <alignment horizontal="right" vertical="center"/>
    </xf>
    <xf numFmtId="164" fontId="1" fillId="0" borderId="0" xfId="2" applyNumberFormat="1" applyFont="1" applyFill="1" applyBorder="1" applyAlignment="1">
      <alignment vertical="top" wrapText="1"/>
    </xf>
    <xf numFmtId="164" fontId="1" fillId="0" borderId="0" xfId="2" applyNumberFormat="1" applyFont="1" applyFill="1" applyAlignment="1">
      <alignment horizontal="right" vertical="center"/>
    </xf>
    <xf numFmtId="2" fontId="3" fillId="0" borderId="6" xfId="0" applyNumberFormat="1" applyFont="1" applyBorder="1" applyAlignment="1">
      <alignment vertical="justify"/>
    </xf>
    <xf numFmtId="2" fontId="1" fillId="0" borderId="6" xfId="0" applyNumberFormat="1" applyFont="1" applyBorder="1" applyAlignment="1">
      <alignment vertical="justify"/>
    </xf>
    <xf numFmtId="0" fontId="1" fillId="0" borderId="0" xfId="2" applyFont="1" applyFill="1" applyBorder="1" applyAlignment="1">
      <alignment horizontal="left" vertical="center"/>
    </xf>
    <xf numFmtId="0" fontId="3" fillId="0" borderId="0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vertical="center" wrapText="1"/>
    </xf>
    <xf numFmtId="4" fontId="38" fillId="0" borderId="0" xfId="2" applyNumberFormat="1" applyFont="1" applyFill="1" applyBorder="1" applyAlignment="1">
      <alignment horizontal="left" vertical="center" wrapText="1"/>
    </xf>
    <xf numFmtId="0" fontId="3" fillId="0" borderId="3" xfId="2" applyFont="1" applyFill="1" applyBorder="1" applyAlignment="1">
      <alignment horizontal="center" vertical="top"/>
    </xf>
    <xf numFmtId="0" fontId="3" fillId="0" borderId="0" xfId="2" applyFont="1" applyFill="1" applyBorder="1" applyAlignment="1">
      <alignment vertical="center"/>
    </xf>
    <xf numFmtId="49" fontId="3" fillId="0" borderId="32" xfId="2" applyNumberFormat="1" applyFont="1" applyFill="1" applyBorder="1" applyAlignment="1">
      <alignment horizontal="left" vertical="center"/>
    </xf>
    <xf numFmtId="4" fontId="40" fillId="0" borderId="0" xfId="2" applyNumberFormat="1" applyFont="1" applyFill="1" applyBorder="1" applyAlignment="1">
      <alignment horizontal="right" vertical="center"/>
    </xf>
    <xf numFmtId="0" fontId="26" fillId="0" borderId="3" xfId="2" applyFont="1" applyFill="1" applyBorder="1" applyAlignment="1">
      <alignment horizontal="center" vertical="center"/>
    </xf>
    <xf numFmtId="0" fontId="1" fillId="0" borderId="17" xfId="2" applyFont="1" applyFill="1" applyBorder="1" applyAlignment="1">
      <alignment horizontal="centerContinuous" vertical="center"/>
    </xf>
    <xf numFmtId="0" fontId="1" fillId="0" borderId="11" xfId="2" applyFont="1" applyFill="1" applyBorder="1" applyAlignment="1">
      <alignment vertical="center" wrapText="1"/>
    </xf>
    <xf numFmtId="4" fontId="40" fillId="0" borderId="29" xfId="2" applyNumberFormat="1" applyFont="1" applyFill="1" applyBorder="1" applyAlignment="1">
      <alignment horizontal="right" vertical="center"/>
    </xf>
    <xf numFmtId="0" fontId="3" fillId="0" borderId="15" xfId="2" applyFont="1" applyFill="1" applyBorder="1" applyAlignment="1">
      <alignment horizontal="center" vertical="top"/>
    </xf>
    <xf numFmtId="0" fontId="1" fillId="0" borderId="2" xfId="2" applyFont="1" applyFill="1" applyBorder="1" applyAlignment="1">
      <alignment horizontal="center" vertical="center"/>
    </xf>
    <xf numFmtId="0" fontId="1" fillId="0" borderId="14" xfId="2" applyFont="1" applyFill="1" applyBorder="1" applyAlignment="1">
      <alignment horizontal="center" vertical="center" wrapText="1"/>
    </xf>
    <xf numFmtId="4" fontId="40" fillId="0" borderId="3" xfId="2" applyNumberFormat="1" applyFont="1" applyFill="1" applyBorder="1" applyAlignment="1">
      <alignment horizontal="right" vertical="center"/>
    </xf>
    <xf numFmtId="0" fontId="3" fillId="0" borderId="27" xfId="2" applyFont="1" applyFill="1" applyBorder="1" applyAlignment="1">
      <alignment horizontal="center" vertical="top"/>
    </xf>
    <xf numFmtId="0" fontId="1" fillId="0" borderId="28" xfId="2" applyFont="1" applyFill="1" applyBorder="1" applyAlignment="1">
      <alignment horizontal="center" vertical="center"/>
    </xf>
    <xf numFmtId="0" fontId="1" fillId="0" borderId="11" xfId="2" applyFont="1" applyFill="1" applyBorder="1" applyAlignment="1">
      <alignment horizontal="center" vertical="center" wrapText="1"/>
    </xf>
    <xf numFmtId="0" fontId="26" fillId="0" borderId="28" xfId="2" quotePrefix="1" applyFont="1" applyFill="1" applyBorder="1" applyAlignment="1">
      <alignment horizontal="center" vertical="center"/>
    </xf>
    <xf numFmtId="3" fontId="23" fillId="0" borderId="25" xfId="2" applyNumberFormat="1" applyFont="1" applyFill="1" applyBorder="1" applyAlignment="1">
      <alignment horizontal="center" vertical="center"/>
    </xf>
    <xf numFmtId="0" fontId="3" fillId="0" borderId="9" xfId="2" applyFont="1" applyFill="1" applyBorder="1" applyAlignment="1">
      <alignment horizontal="center" vertical="top"/>
    </xf>
    <xf numFmtId="0" fontId="3" fillId="0" borderId="7" xfId="2" applyFont="1" applyFill="1" applyBorder="1" applyAlignment="1">
      <alignment vertical="top" wrapText="1"/>
    </xf>
    <xf numFmtId="166" fontId="3" fillId="0" borderId="7" xfId="2" applyNumberFormat="1" applyFont="1" applyFill="1" applyBorder="1" applyAlignment="1">
      <alignment horizontal="left" vertical="top" wrapText="1"/>
    </xf>
    <xf numFmtId="167" fontId="3" fillId="0" borderId="7" xfId="2" applyNumberFormat="1" applyFont="1" applyFill="1" applyBorder="1" applyAlignment="1">
      <alignment horizontal="left" vertical="top" wrapText="1"/>
    </xf>
    <xf numFmtId="0" fontId="3" fillId="0" borderId="0" xfId="2" applyFont="1" applyFill="1" applyBorder="1" applyAlignment="1">
      <alignment horizontal="left" vertical="top" wrapText="1"/>
    </xf>
    <xf numFmtId="0" fontId="26" fillId="0" borderId="7" xfId="2" quotePrefix="1" applyFont="1" applyFill="1" applyBorder="1" applyAlignment="1">
      <alignment horizontal="center" vertical="center"/>
    </xf>
    <xf numFmtId="3" fontId="23" fillId="0" borderId="6" xfId="2" applyNumberFormat="1" applyFont="1" applyFill="1" applyBorder="1" applyAlignment="1">
      <alignment horizontal="center" vertical="center"/>
    </xf>
    <xf numFmtId="0" fontId="1" fillId="0" borderId="7" xfId="2" applyFont="1" applyFill="1" applyBorder="1" applyAlignment="1">
      <alignment horizontal="center" vertical="center"/>
    </xf>
    <xf numFmtId="0" fontId="1" fillId="0" borderId="0" xfId="2" applyFont="1" applyFill="1" applyBorder="1" applyAlignment="1">
      <alignment horizontal="center" vertical="center" wrapText="1"/>
    </xf>
    <xf numFmtId="49" fontId="3" fillId="0" borderId="7" xfId="2" quotePrefix="1" applyNumberFormat="1" applyFont="1" applyFill="1" applyBorder="1" applyAlignment="1">
      <alignment horizontal="left" vertical="top"/>
    </xf>
    <xf numFmtId="49" fontId="3" fillId="0" borderId="7" xfId="2" applyNumberFormat="1" applyFont="1" applyFill="1" applyBorder="1" applyAlignment="1">
      <alignment horizontal="left" vertical="top"/>
    </xf>
    <xf numFmtId="0" fontId="3" fillId="0" borderId="0" xfId="2" applyFont="1" applyFill="1" applyAlignment="1">
      <alignment vertical="top" wrapText="1"/>
    </xf>
    <xf numFmtId="4" fontId="38" fillId="0" borderId="0" xfId="2" applyNumberFormat="1" applyFont="1" applyFill="1" applyAlignment="1">
      <alignment wrapText="1"/>
    </xf>
    <xf numFmtId="0" fontId="3" fillId="0" borderId="7" xfId="2" applyFont="1" applyFill="1" applyBorder="1" applyAlignment="1">
      <alignment horizontal="center" vertical="top"/>
    </xf>
    <xf numFmtId="4" fontId="22" fillId="0" borderId="0" xfId="2" applyNumberFormat="1" applyFont="1" applyFill="1"/>
    <xf numFmtId="0" fontId="4" fillId="0" borderId="0" xfId="2" applyFont="1" applyFill="1" applyBorder="1" applyAlignment="1">
      <alignment horizontal="left" vertical="center" wrapText="1"/>
    </xf>
    <xf numFmtId="0" fontId="1" fillId="0" borderId="7" xfId="2" quotePrefix="1" applyFont="1" applyFill="1" applyBorder="1" applyAlignment="1">
      <alignment horizontal="center" vertical="center"/>
    </xf>
    <xf numFmtId="0" fontId="49" fillId="0" borderId="0" xfId="2" applyFont="1" applyFill="1" applyBorder="1" applyAlignment="1">
      <alignment horizontal="left" vertical="center" wrapText="1"/>
    </xf>
    <xf numFmtId="4" fontId="38" fillId="0" borderId="0" xfId="2" applyNumberFormat="1" applyFont="1" applyFill="1" applyBorder="1" applyAlignment="1">
      <alignment horizontal="right" vertical="center"/>
    </xf>
    <xf numFmtId="0" fontId="35" fillId="0" borderId="9" xfId="2" applyFont="1" applyFill="1" applyBorder="1" applyAlignment="1">
      <alignment horizontal="center" vertical="top"/>
    </xf>
    <xf numFmtId="49" fontId="3" fillId="0" borderId="7" xfId="2" applyNumberFormat="1" applyFont="1" applyFill="1" applyBorder="1" applyAlignment="1">
      <alignment vertical="top"/>
    </xf>
    <xf numFmtId="0" fontId="3" fillId="0" borderId="7" xfId="2" applyFont="1" applyFill="1" applyBorder="1" applyAlignment="1">
      <alignment vertical="top"/>
    </xf>
    <xf numFmtId="4" fontId="40" fillId="0" borderId="10" xfId="2" applyNumberFormat="1" applyFont="1" applyFill="1" applyBorder="1" applyAlignment="1">
      <alignment wrapText="1"/>
    </xf>
    <xf numFmtId="0" fontId="26" fillId="0" borderId="7" xfId="2" applyFont="1" applyFill="1" applyBorder="1" applyAlignment="1">
      <alignment horizontal="center" vertical="top"/>
    </xf>
    <xf numFmtId="0" fontId="1" fillId="0" borderId="7" xfId="2" applyFont="1" applyFill="1" applyBorder="1" applyAlignment="1">
      <alignment horizontal="left" wrapText="1"/>
    </xf>
    <xf numFmtId="49" fontId="6" fillId="0" borderId="7" xfId="2" quotePrefix="1" applyNumberFormat="1" applyFont="1" applyFill="1" applyBorder="1" applyAlignment="1">
      <alignment horizontal="left" vertical="top"/>
    </xf>
    <xf numFmtId="0" fontId="5" fillId="0" borderId="8" xfId="2" applyFont="1" applyFill="1" applyBorder="1" applyAlignment="1">
      <alignment vertical="top" wrapText="1"/>
    </xf>
    <xf numFmtId="4" fontId="38" fillId="0" borderId="10" xfId="2" applyNumberFormat="1" applyFont="1" applyFill="1" applyBorder="1" applyAlignment="1">
      <alignment wrapText="1"/>
    </xf>
    <xf numFmtId="0" fontId="23" fillId="0" borderId="7" xfId="2" applyFont="1" applyFill="1" applyBorder="1" applyAlignment="1">
      <alignment horizontal="center" vertical="top"/>
    </xf>
    <xf numFmtId="49" fontId="1" fillId="0" borderId="7" xfId="2" applyNumberFormat="1" applyFont="1" applyFill="1" applyBorder="1" applyAlignment="1">
      <alignment horizontal="left" vertical="top"/>
    </xf>
    <xf numFmtId="49" fontId="1" fillId="0" borderId="7" xfId="2" quotePrefix="1" applyNumberFormat="1" applyFont="1" applyFill="1" applyBorder="1" applyAlignment="1">
      <alignment horizontal="left" vertical="top"/>
    </xf>
    <xf numFmtId="0" fontId="1" fillId="0" borderId="0" xfId="2" applyFont="1" applyFill="1" applyAlignment="1">
      <alignment vertical="top" wrapText="1"/>
    </xf>
    <xf numFmtId="4" fontId="4" fillId="0" borderId="0" xfId="2" applyNumberFormat="1" applyFont="1" applyFill="1" applyAlignment="1">
      <alignment wrapText="1"/>
    </xf>
    <xf numFmtId="0" fontId="1" fillId="0" borderId="7" xfId="2" applyFont="1" applyFill="1" applyBorder="1" applyAlignment="1">
      <alignment horizontal="center" vertical="top"/>
    </xf>
    <xf numFmtId="0" fontId="4" fillId="0" borderId="0" xfId="2" applyFont="1" applyFill="1" applyAlignment="1">
      <alignment vertical="top" wrapText="1"/>
    </xf>
    <xf numFmtId="0" fontId="4" fillId="0" borderId="8" xfId="2" applyFont="1" applyFill="1" applyBorder="1" applyAlignment="1">
      <alignment vertical="top" wrapText="1"/>
    </xf>
    <xf numFmtId="49" fontId="3" fillId="0" borderId="8" xfId="2" quotePrefix="1" applyNumberFormat="1" applyFont="1" applyFill="1" applyBorder="1" applyAlignment="1">
      <alignment horizontal="left" vertical="top"/>
    </xf>
    <xf numFmtId="0" fontId="57" fillId="0" borderId="8" xfId="2" applyFont="1" applyFill="1" applyBorder="1" applyAlignment="1">
      <alignment vertical="top" wrapText="1"/>
    </xf>
    <xf numFmtId="4" fontId="40" fillId="0" borderId="0" xfId="2" applyNumberFormat="1" applyFont="1" applyFill="1" applyBorder="1" applyAlignment="1">
      <alignment wrapText="1"/>
    </xf>
    <xf numFmtId="49" fontId="1" fillId="0" borderId="8" xfId="2" applyNumberFormat="1" applyFont="1" applyFill="1" applyBorder="1" applyAlignment="1">
      <alignment horizontal="left" vertical="top"/>
    </xf>
    <xf numFmtId="3" fontId="1" fillId="0" borderId="0" xfId="1" applyNumberFormat="1" applyFont="1" applyFill="1"/>
    <xf numFmtId="4" fontId="38" fillId="0" borderId="0" xfId="1" applyNumberFormat="1" applyFont="1" applyAlignment="1">
      <alignment wrapText="1"/>
    </xf>
    <xf numFmtId="0" fontId="1" fillId="0" borderId="9" xfId="1" applyBorder="1"/>
    <xf numFmtId="49" fontId="1" fillId="0" borderId="7" xfId="1" applyNumberFormat="1" applyFont="1" applyBorder="1" applyAlignment="1">
      <alignment horizontal="left" vertical="top"/>
    </xf>
    <xf numFmtId="49" fontId="1" fillId="0" borderId="7" xfId="1" quotePrefix="1" applyNumberFormat="1" applyFont="1" applyBorder="1" applyAlignment="1">
      <alignment horizontal="left" vertical="top"/>
    </xf>
    <xf numFmtId="4" fontId="4" fillId="0" borderId="0" xfId="1" applyNumberFormat="1" applyFont="1" applyAlignment="1">
      <alignment wrapText="1"/>
    </xf>
    <xf numFmtId="0" fontId="57" fillId="0" borderId="0" xfId="1" applyFont="1" applyFill="1"/>
    <xf numFmtId="0" fontId="5" fillId="0" borderId="9" xfId="1" applyFont="1" applyFill="1" applyBorder="1" applyAlignment="1">
      <alignment horizontal="center"/>
    </xf>
    <xf numFmtId="0" fontId="57" fillId="0" borderId="7" xfId="1" applyFont="1" applyFill="1" applyBorder="1"/>
    <xf numFmtId="4" fontId="58" fillId="0" borderId="0" xfId="1" applyNumberFormat="1" applyFont="1" applyFill="1"/>
    <xf numFmtId="0" fontId="59" fillId="0" borderId="7" xfId="1" applyFont="1" applyFill="1" applyBorder="1"/>
    <xf numFmtId="49" fontId="3" fillId="0" borderId="7" xfId="2" applyNumberFormat="1" applyFont="1" applyFill="1" applyBorder="1" applyAlignment="1">
      <alignment vertical="center"/>
    </xf>
    <xf numFmtId="0" fontId="3" fillId="0" borderId="8" xfId="2" applyFont="1" applyFill="1" applyBorder="1" applyAlignment="1">
      <alignment vertical="center" wrapText="1"/>
    </xf>
    <xf numFmtId="0" fontId="49" fillId="0" borderId="0" xfId="2" applyFont="1" applyFill="1" applyAlignment="1">
      <alignment vertical="top" wrapText="1"/>
    </xf>
    <xf numFmtId="0" fontId="0" fillId="0" borderId="7" xfId="2" applyFont="1" applyFill="1" applyBorder="1" applyAlignment="1">
      <alignment horizontal="center" vertical="top"/>
    </xf>
    <xf numFmtId="0" fontId="3" fillId="0" borderId="22" xfId="1" applyFont="1" applyFill="1" applyBorder="1" applyAlignment="1">
      <alignment horizontal="center"/>
    </xf>
    <xf numFmtId="49" fontId="23" fillId="0" borderId="7" xfId="2" applyNumberFormat="1" applyFont="1" applyFill="1" applyBorder="1" applyAlignment="1">
      <alignment vertical="center"/>
    </xf>
    <xf numFmtId="0" fontId="23" fillId="0" borderId="0" xfId="1" applyFont="1" applyFill="1" applyAlignment="1">
      <alignment wrapText="1"/>
    </xf>
    <xf numFmtId="0" fontId="5" fillId="0" borderId="10" xfId="1" applyFont="1" applyFill="1" applyBorder="1" applyAlignment="1">
      <alignment horizontal="center"/>
    </xf>
    <xf numFmtId="0" fontId="5" fillId="0" borderId="33" xfId="1" applyFont="1" applyFill="1" applyBorder="1" applyAlignment="1">
      <alignment horizontal="center"/>
    </xf>
    <xf numFmtId="0" fontId="3" fillId="0" borderId="33" xfId="2" applyFont="1" applyFill="1" applyBorder="1" applyAlignment="1">
      <alignment vertical="top" wrapText="1"/>
    </xf>
    <xf numFmtId="49" fontId="1" fillId="0" borderId="33" xfId="2" quotePrefix="1" applyNumberFormat="1" applyFont="1" applyFill="1" applyBorder="1" applyAlignment="1">
      <alignment horizontal="left" vertical="top"/>
    </xf>
    <xf numFmtId="0" fontId="1" fillId="0" borderId="34" xfId="2" applyFont="1" applyFill="1" applyBorder="1" applyAlignment="1">
      <alignment vertical="top" wrapText="1"/>
    </xf>
    <xf numFmtId="4" fontId="40" fillId="0" borderId="35" xfId="2" applyNumberFormat="1" applyFont="1" applyFill="1" applyBorder="1" applyAlignment="1">
      <alignment wrapText="1"/>
    </xf>
    <xf numFmtId="0" fontId="26" fillId="0" borderId="33" xfId="2" applyFont="1" applyFill="1" applyBorder="1" applyAlignment="1">
      <alignment horizontal="center" vertical="top"/>
    </xf>
    <xf numFmtId="0" fontId="3" fillId="0" borderId="0" xfId="1" applyFont="1" applyFill="1" applyAlignment="1">
      <alignment horizontal="center"/>
    </xf>
    <xf numFmtId="4" fontId="40" fillId="0" borderId="0" xfId="1" applyNumberFormat="1" applyFont="1" applyFill="1"/>
    <xf numFmtId="0" fontId="26" fillId="0" borderId="0" xfId="1" applyFont="1" applyFill="1"/>
    <xf numFmtId="49" fontId="6" fillId="0" borderId="0" xfId="2" quotePrefix="1" applyNumberFormat="1" applyFont="1" applyFill="1" applyBorder="1" applyAlignment="1">
      <alignment horizontal="left" vertical="top"/>
    </xf>
    <xf numFmtId="0" fontId="5" fillId="0" borderId="0" xfId="2" applyFont="1" applyFill="1" applyBorder="1" applyAlignment="1">
      <alignment vertical="top" wrapText="1"/>
    </xf>
    <xf numFmtId="4" fontId="3" fillId="0" borderId="6" xfId="2" applyNumberFormat="1" applyFont="1" applyFill="1" applyBorder="1" applyAlignment="1">
      <alignment vertical="top"/>
    </xf>
    <xf numFmtId="4" fontId="3" fillId="0" borderId="6" xfId="2" applyNumberFormat="1" applyFont="1" applyFill="1" applyBorder="1" applyAlignment="1">
      <alignment horizontal="center" vertical="center"/>
    </xf>
    <xf numFmtId="4" fontId="23" fillId="0" borderId="6" xfId="2" applyNumberFormat="1" applyFont="1" applyFill="1" applyBorder="1" applyAlignment="1">
      <alignment horizontal="center" vertical="center"/>
    </xf>
    <xf numFmtId="4" fontId="23" fillId="0" borderId="6" xfId="2" applyNumberFormat="1" applyFont="1" applyFill="1" applyBorder="1" applyAlignment="1">
      <alignment vertical="top"/>
    </xf>
    <xf numFmtId="4" fontId="23" fillId="0" borderId="8" xfId="2" applyNumberFormat="1" applyFont="1" applyFill="1" applyBorder="1" applyAlignment="1">
      <alignment vertical="top"/>
    </xf>
    <xf numFmtId="4" fontId="23" fillId="0" borderId="6" xfId="2" applyNumberFormat="1" applyFont="1" applyFill="1" applyBorder="1" applyAlignment="1">
      <alignment horizontal="center" vertical="center" wrapText="1"/>
    </xf>
    <xf numFmtId="4" fontId="23" fillId="0" borderId="36" xfId="2" applyNumberFormat="1" applyFont="1" applyFill="1" applyBorder="1" applyAlignment="1">
      <alignment vertical="top"/>
    </xf>
    <xf numFmtId="4" fontId="23" fillId="0" borderId="0" xfId="1" applyNumberFormat="1" applyFont="1" applyFill="1"/>
    <xf numFmtId="4" fontId="3" fillId="0" borderId="6" xfId="2" applyNumberFormat="1" applyFont="1" applyFill="1" applyBorder="1" applyAlignment="1">
      <alignment vertical="center"/>
    </xf>
    <xf numFmtId="49" fontId="1" fillId="0" borderId="0" xfId="1" applyNumberFormat="1" applyFont="1" applyFill="1" applyBorder="1" applyAlignment="1" applyProtection="1">
      <alignment horizontal="left" vertical="top" wrapText="1"/>
      <protection locked="0"/>
    </xf>
    <xf numFmtId="0" fontId="2" fillId="0" borderId="19" xfId="1" applyFont="1" applyFill="1" applyBorder="1" applyAlignment="1">
      <alignment horizontal="center" vertical="top"/>
    </xf>
    <xf numFmtId="0" fontId="2" fillId="0" borderId="17" xfId="1" applyFont="1" applyFill="1" applyBorder="1" applyAlignment="1">
      <alignment horizontal="center" vertical="top"/>
    </xf>
    <xf numFmtId="0" fontId="2" fillId="0" borderId="11" xfId="1" applyFont="1" applyFill="1" applyBorder="1" applyAlignment="1">
      <alignment horizontal="center" vertical="center" wrapText="1"/>
    </xf>
    <xf numFmtId="0" fontId="2" fillId="0" borderId="18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17" xfId="1" quotePrefix="1" applyFont="1" applyFill="1" applyBorder="1" applyAlignment="1">
      <alignment horizontal="center" vertical="center"/>
    </xf>
    <xf numFmtId="0" fontId="2" fillId="0" borderId="13" xfId="1" quotePrefix="1" applyFont="1" applyFill="1" applyBorder="1" applyAlignment="1">
      <alignment horizontal="center" vertical="center"/>
    </xf>
    <xf numFmtId="3" fontId="2" fillId="0" borderId="16" xfId="1" applyNumberFormat="1" applyFont="1" applyFill="1" applyBorder="1" applyAlignment="1">
      <alignment horizontal="center" vertical="center"/>
    </xf>
    <xf numFmtId="3" fontId="2" fillId="0" borderId="12" xfId="1" applyNumberFormat="1" applyFont="1" applyFill="1" applyBorder="1" applyAlignment="1">
      <alignment horizontal="center" vertical="center"/>
    </xf>
    <xf numFmtId="0" fontId="1" fillId="0" borderId="19" xfId="2" applyFont="1" applyFill="1" applyBorder="1" applyAlignment="1">
      <alignment horizontal="center" vertical="center"/>
    </xf>
    <xf numFmtId="0" fontId="1" fillId="0" borderId="17" xfId="2" applyFont="1" applyFill="1" applyBorder="1" applyAlignment="1">
      <alignment horizontal="center" vertical="center"/>
    </xf>
    <xf numFmtId="0" fontId="1" fillId="0" borderId="17" xfId="2" quotePrefix="1" applyFont="1" applyFill="1" applyBorder="1" applyAlignment="1">
      <alignment horizontal="center" vertical="center"/>
    </xf>
    <xf numFmtId="0" fontId="1" fillId="0" borderId="13" xfId="2" quotePrefix="1" applyFont="1" applyFill="1" applyBorder="1" applyAlignment="1">
      <alignment horizontal="center" vertical="center"/>
    </xf>
    <xf numFmtId="3" fontId="3" fillId="0" borderId="30" xfId="2" applyNumberFormat="1" applyFont="1" applyFill="1" applyBorder="1" applyAlignment="1">
      <alignment horizontal="center" vertical="center"/>
    </xf>
    <xf numFmtId="3" fontId="3" fillId="0" borderId="31" xfId="2" applyNumberFormat="1" applyFont="1" applyFill="1" applyBorder="1" applyAlignment="1">
      <alignment horizontal="center" vertical="center"/>
    </xf>
    <xf numFmtId="0" fontId="19" fillId="0" borderId="19" xfId="2" applyFont="1" applyFill="1" applyBorder="1" applyAlignment="1">
      <alignment horizontal="center" vertical="center"/>
    </xf>
    <xf numFmtId="0" fontId="19" fillId="0" borderId="17" xfId="2" applyFont="1" applyFill="1" applyBorder="1" applyAlignment="1">
      <alignment horizontal="center" vertical="center"/>
    </xf>
    <xf numFmtId="0" fontId="19" fillId="0" borderId="17" xfId="2" quotePrefix="1" applyFont="1" applyFill="1" applyBorder="1" applyAlignment="1">
      <alignment horizontal="center" vertical="center"/>
    </xf>
    <xf numFmtId="0" fontId="19" fillId="0" borderId="13" xfId="2" quotePrefix="1" applyFont="1" applyFill="1" applyBorder="1" applyAlignment="1">
      <alignment horizontal="center" vertical="center"/>
    </xf>
    <xf numFmtId="3" fontId="20" fillId="0" borderId="30" xfId="2" applyNumberFormat="1" applyFont="1" applyFill="1" applyBorder="1" applyAlignment="1">
      <alignment horizontal="center" vertical="center"/>
    </xf>
    <xf numFmtId="3" fontId="20" fillId="0" borderId="31" xfId="2" applyNumberFormat="1" applyFont="1" applyFill="1" applyBorder="1" applyAlignment="1">
      <alignment horizontal="center" vertical="center"/>
    </xf>
    <xf numFmtId="0" fontId="1" fillId="0" borderId="19" xfId="1" applyFont="1" applyFill="1" applyBorder="1" applyAlignment="1">
      <alignment horizontal="center" vertical="top"/>
    </xf>
    <xf numFmtId="0" fontId="1" fillId="0" borderId="17" xfId="1" applyFont="1" applyFill="1" applyBorder="1" applyAlignment="1">
      <alignment horizontal="center" vertical="top"/>
    </xf>
    <xf numFmtId="0" fontId="1" fillId="0" borderId="11" xfId="1" applyFont="1" applyFill="1" applyBorder="1" applyAlignment="1">
      <alignment horizontal="center" vertical="center" wrapText="1"/>
    </xf>
    <xf numFmtId="0" fontId="1" fillId="0" borderId="18" xfId="1" applyFont="1" applyFill="1" applyBorder="1" applyAlignment="1">
      <alignment horizontal="center" vertical="center" wrapText="1"/>
    </xf>
    <xf numFmtId="0" fontId="1" fillId="0" borderId="14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17" xfId="1" quotePrefix="1" applyFont="1" applyFill="1" applyBorder="1" applyAlignment="1">
      <alignment horizontal="center" vertical="center"/>
    </xf>
    <xf numFmtId="0" fontId="1" fillId="0" borderId="13" xfId="1" quotePrefix="1" applyFont="1" applyFill="1" applyBorder="1" applyAlignment="1">
      <alignment horizontal="center" vertical="center"/>
    </xf>
    <xf numFmtId="3" fontId="1" fillId="0" borderId="16" xfId="1" applyNumberFormat="1" applyFont="1" applyFill="1" applyBorder="1" applyAlignment="1">
      <alignment horizontal="center" vertical="center"/>
    </xf>
    <xf numFmtId="3" fontId="1" fillId="0" borderId="12" xfId="1" applyNumberFormat="1" applyFont="1" applyFill="1" applyBorder="1" applyAlignment="1">
      <alignment horizontal="center" vertical="center"/>
    </xf>
    <xf numFmtId="0" fontId="1" fillId="0" borderId="16" xfId="1" quotePrefix="1" applyFont="1" applyFill="1" applyBorder="1" applyAlignment="1">
      <alignment horizontal="center" vertical="center"/>
    </xf>
    <xf numFmtId="0" fontId="1" fillId="0" borderId="12" xfId="1" quotePrefix="1" applyFont="1" applyFill="1" applyBorder="1" applyAlignment="1">
      <alignment horizontal="center" vertical="center"/>
    </xf>
    <xf numFmtId="4" fontId="2" fillId="0" borderId="6" xfId="1" applyNumberFormat="1" applyFont="1" applyBorder="1" applyAlignment="1">
      <alignment vertical="top"/>
    </xf>
    <xf numFmtId="0" fontId="17" fillId="0" borderId="23" xfId="0" applyFont="1" applyBorder="1" applyAlignment="1">
      <alignment vertical="center"/>
    </xf>
    <xf numFmtId="0" fontId="17" fillId="0" borderId="24" xfId="0" applyFont="1" applyBorder="1" applyAlignment="1">
      <alignment vertical="center"/>
    </xf>
    <xf numFmtId="2" fontId="3" fillId="0" borderId="24" xfId="1" applyNumberFormat="1" applyFont="1" applyBorder="1" applyAlignment="1">
      <alignment horizontal="right" vertical="top" wrapText="1"/>
    </xf>
    <xf numFmtId="2" fontId="3" fillId="0" borderId="6" xfId="0" applyNumberFormat="1" applyFont="1" applyBorder="1" applyAlignment="1">
      <alignment vertical="center"/>
    </xf>
    <xf numFmtId="0" fontId="1" fillId="0" borderId="0" xfId="0" applyFont="1" applyFill="1" applyBorder="1" applyAlignment="1">
      <alignment wrapText="1"/>
    </xf>
  </cellXfs>
  <cellStyles count="6">
    <cellStyle name="Normálna" xfId="0" builtinId="0"/>
    <cellStyle name="Normálna 2" xfId="2" xr:uid="{00000000-0005-0000-0000-000000000000}"/>
    <cellStyle name="Normálna 2 2" xfId="5" xr:uid="{00000000-0005-0000-0000-000001000000}"/>
    <cellStyle name="Normálne 2" xfId="1" xr:uid="{00000000-0005-0000-0000-000003000000}"/>
    <cellStyle name="normálne_009-E-331-01" xfId="3" xr:uid="{00000000-0005-0000-0000-000004000000}"/>
    <cellStyle name="normální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XLS\D61NM-CH\VYMERY\CENOVA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008_THU_BA-NZ-HN-Zvolen\DVZ\HOTOVE\pokusssssssssssssss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jects"/>
      <sheetName val="Total"/>
      <sheetName val="Database"/>
    </sheetNames>
    <sheetDataSet>
      <sheetData sheetId="0" refreshError="1">
        <row r="6">
          <cell r="A6" t="str">
            <v>100-00</v>
          </cell>
          <cell r="C6" t="str">
            <v>Všeobecné položky</v>
          </cell>
          <cell r="D6">
            <v>0</v>
          </cell>
          <cell r="F6">
            <v>0</v>
          </cell>
          <cell r="G6">
            <v>0</v>
          </cell>
          <cell r="H6" t="str">
            <v xml:space="preserve"> </v>
          </cell>
        </row>
        <row r="7">
          <cell r="A7" t="str">
            <v>100-00</v>
          </cell>
          <cell r="B7" t="str">
            <v>100-01</v>
          </cell>
          <cell r="C7" t="str">
            <v>Zariadenie staveniska</v>
          </cell>
          <cell r="D7" t="str">
            <v>ks</v>
          </cell>
          <cell r="E7">
            <v>1</v>
          </cell>
          <cell r="F7">
            <v>1</v>
          </cell>
          <cell r="G7">
            <v>1</v>
          </cell>
          <cell r="H7" t="str">
            <v xml:space="preserve"> </v>
          </cell>
        </row>
        <row r="8">
          <cell r="A8" t="str">
            <v>100-00</v>
          </cell>
          <cell r="B8" t="str">
            <v>100-02</v>
          </cell>
          <cell r="C8" t="str">
            <v>Realizaená dokumentácia</v>
          </cell>
          <cell r="D8" t="str">
            <v>ks</v>
          </cell>
          <cell r="E8">
            <v>1</v>
          </cell>
          <cell r="F8">
            <v>1</v>
          </cell>
          <cell r="G8">
            <v>1</v>
          </cell>
          <cell r="H8" t="str">
            <v xml:space="preserve"> </v>
          </cell>
        </row>
        <row r="9">
          <cell r="A9" t="str">
            <v>100-00</v>
          </cell>
          <cell r="B9" t="str">
            <v>100-03</v>
          </cell>
          <cell r="C9" t="str">
            <v>Dokumentácia skutoeného vyhotovenia</v>
          </cell>
          <cell r="D9" t="str">
            <v>ks</v>
          </cell>
          <cell r="E9">
            <v>1</v>
          </cell>
          <cell r="F9">
            <v>1</v>
          </cell>
          <cell r="G9">
            <v>1</v>
          </cell>
          <cell r="H9" t="str">
            <v xml:space="preserve"> </v>
          </cell>
        </row>
        <row r="10">
          <cell r="A10" t="str">
            <v>100-00</v>
          </cell>
          <cell r="B10" t="str">
            <v>999</v>
          </cell>
          <cell r="C10" t="str">
            <v>Spolu</v>
          </cell>
          <cell r="D10">
            <v>0</v>
          </cell>
          <cell r="F10">
            <v>0</v>
          </cell>
          <cell r="G10">
            <v>0</v>
          </cell>
          <cell r="H10">
            <v>3</v>
          </cell>
        </row>
        <row r="11">
          <cell r="C11" t="str">
            <v xml:space="preserve"> </v>
          </cell>
          <cell r="D11">
            <v>0</v>
          </cell>
          <cell r="F11">
            <v>0</v>
          </cell>
          <cell r="G11">
            <v>0</v>
          </cell>
          <cell r="H11" t="str">
            <v xml:space="preserve"> </v>
          </cell>
        </row>
        <row r="12">
          <cell r="C12" t="str">
            <v xml:space="preserve"> </v>
          </cell>
          <cell r="D12">
            <v>0</v>
          </cell>
          <cell r="F12">
            <v>0</v>
          </cell>
          <cell r="G12">
            <v>0</v>
          </cell>
          <cell r="H12" t="str">
            <v xml:space="preserve"> </v>
          </cell>
        </row>
        <row r="13">
          <cell r="C13" t="str">
            <v xml:space="preserve"> </v>
          </cell>
          <cell r="D13">
            <v>0</v>
          </cell>
          <cell r="F13">
            <v>0</v>
          </cell>
          <cell r="G13">
            <v>0</v>
          </cell>
          <cell r="H13" t="str">
            <v xml:space="preserve"> </v>
          </cell>
        </row>
        <row r="14">
          <cell r="C14" t="str">
            <v xml:space="preserve"> </v>
          </cell>
          <cell r="D14">
            <v>0</v>
          </cell>
          <cell r="F14">
            <v>0</v>
          </cell>
          <cell r="G14">
            <v>0</v>
          </cell>
          <cell r="H14" t="str">
            <v xml:space="preserve"> </v>
          </cell>
        </row>
        <row r="15">
          <cell r="C15" t="str">
            <v xml:space="preserve"> </v>
          </cell>
          <cell r="D15">
            <v>0</v>
          </cell>
          <cell r="F15">
            <v>0</v>
          </cell>
          <cell r="G15">
            <v>0</v>
          </cell>
          <cell r="H15" t="str">
            <v xml:space="preserve"> </v>
          </cell>
        </row>
        <row r="16">
          <cell r="C16" t="str">
            <v xml:space="preserve"> </v>
          </cell>
          <cell r="D16">
            <v>0</v>
          </cell>
          <cell r="F16">
            <v>0</v>
          </cell>
          <cell r="G16">
            <v>0</v>
          </cell>
          <cell r="H16" t="str">
            <v xml:space="preserve"> </v>
          </cell>
        </row>
        <row r="17">
          <cell r="C17" t="str">
            <v xml:space="preserve"> </v>
          </cell>
          <cell r="D17">
            <v>0</v>
          </cell>
          <cell r="F17">
            <v>0</v>
          </cell>
          <cell r="G17">
            <v>0</v>
          </cell>
          <cell r="H17" t="str">
            <v xml:space="preserve"> </v>
          </cell>
        </row>
        <row r="18">
          <cell r="C18" t="str">
            <v xml:space="preserve"> </v>
          </cell>
          <cell r="D18">
            <v>0</v>
          </cell>
          <cell r="F18">
            <v>0</v>
          </cell>
          <cell r="G18">
            <v>0</v>
          </cell>
          <cell r="H18" t="str">
            <v xml:space="preserve"> </v>
          </cell>
        </row>
        <row r="19">
          <cell r="C19" t="str">
            <v xml:space="preserve"> </v>
          </cell>
          <cell r="D19">
            <v>0</v>
          </cell>
          <cell r="F19">
            <v>0</v>
          </cell>
          <cell r="G19">
            <v>0</v>
          </cell>
          <cell r="H19" t="str">
            <v xml:space="preserve"> </v>
          </cell>
        </row>
        <row r="20">
          <cell r="C20" t="str">
            <v xml:space="preserve"> </v>
          </cell>
          <cell r="D20">
            <v>0</v>
          </cell>
          <cell r="F20">
            <v>0</v>
          </cell>
          <cell r="G20">
            <v>0</v>
          </cell>
          <cell r="H20" t="str">
            <v xml:space="preserve"> </v>
          </cell>
        </row>
        <row r="21">
          <cell r="C21" t="str">
            <v xml:space="preserve"> </v>
          </cell>
          <cell r="D21">
            <v>0</v>
          </cell>
          <cell r="F21">
            <v>0</v>
          </cell>
          <cell r="G21">
            <v>0</v>
          </cell>
          <cell r="H21" t="str">
            <v xml:space="preserve"> </v>
          </cell>
        </row>
        <row r="22">
          <cell r="C22" t="str">
            <v xml:space="preserve"> </v>
          </cell>
          <cell r="D22">
            <v>0</v>
          </cell>
          <cell r="F22">
            <v>0</v>
          </cell>
          <cell r="G22">
            <v>0</v>
          </cell>
          <cell r="H22" t="str">
            <v xml:space="preserve"> </v>
          </cell>
        </row>
        <row r="23">
          <cell r="C23" t="str">
            <v xml:space="preserve"> </v>
          </cell>
          <cell r="D23">
            <v>0</v>
          </cell>
          <cell r="F23">
            <v>0</v>
          </cell>
          <cell r="G23">
            <v>0</v>
          </cell>
          <cell r="H23" t="str">
            <v xml:space="preserve"> </v>
          </cell>
        </row>
        <row r="24">
          <cell r="C24" t="str">
            <v xml:space="preserve"> </v>
          </cell>
          <cell r="D24">
            <v>0</v>
          </cell>
          <cell r="F24">
            <v>0</v>
          </cell>
          <cell r="G24">
            <v>0</v>
          </cell>
          <cell r="H24" t="str">
            <v xml:space="preserve"> </v>
          </cell>
        </row>
        <row r="25">
          <cell r="C25" t="str">
            <v xml:space="preserve"> </v>
          </cell>
          <cell r="D25">
            <v>0</v>
          </cell>
          <cell r="F25">
            <v>0</v>
          </cell>
          <cell r="G25">
            <v>0</v>
          </cell>
          <cell r="H25" t="str">
            <v xml:space="preserve"> </v>
          </cell>
        </row>
        <row r="26">
          <cell r="C26" t="str">
            <v xml:space="preserve"> </v>
          </cell>
          <cell r="D26">
            <v>0</v>
          </cell>
          <cell r="F26">
            <v>0</v>
          </cell>
          <cell r="G26">
            <v>0</v>
          </cell>
          <cell r="H26" t="str">
            <v xml:space="preserve"> </v>
          </cell>
        </row>
        <row r="27">
          <cell r="C27" t="str">
            <v xml:space="preserve"> </v>
          </cell>
          <cell r="D27">
            <v>0</v>
          </cell>
          <cell r="F27">
            <v>0</v>
          </cell>
          <cell r="G27">
            <v>0</v>
          </cell>
          <cell r="H27" t="str">
            <v xml:space="preserve"> </v>
          </cell>
        </row>
        <row r="28">
          <cell r="C28" t="str">
            <v xml:space="preserve"> </v>
          </cell>
          <cell r="D28">
            <v>0</v>
          </cell>
          <cell r="F28">
            <v>0</v>
          </cell>
          <cell r="G28">
            <v>0</v>
          </cell>
          <cell r="H28" t="str">
            <v xml:space="preserve"> </v>
          </cell>
        </row>
        <row r="29">
          <cell r="C29" t="str">
            <v xml:space="preserve"> </v>
          </cell>
          <cell r="D29">
            <v>0</v>
          </cell>
          <cell r="F29">
            <v>0</v>
          </cell>
          <cell r="G29">
            <v>0</v>
          </cell>
          <cell r="H29" t="str">
            <v xml:space="preserve"> </v>
          </cell>
        </row>
        <row r="30">
          <cell r="C30" t="str">
            <v xml:space="preserve"> </v>
          </cell>
          <cell r="D30">
            <v>0</v>
          </cell>
          <cell r="F30">
            <v>0</v>
          </cell>
          <cell r="G30">
            <v>0</v>
          </cell>
          <cell r="H30" t="str">
            <v xml:space="preserve"> </v>
          </cell>
        </row>
        <row r="31">
          <cell r="C31" t="str">
            <v xml:space="preserve"> </v>
          </cell>
          <cell r="D31">
            <v>0</v>
          </cell>
          <cell r="F31">
            <v>0</v>
          </cell>
          <cell r="G31">
            <v>0</v>
          </cell>
          <cell r="H31" t="str">
            <v xml:space="preserve"> </v>
          </cell>
        </row>
        <row r="32">
          <cell r="C32" t="str">
            <v xml:space="preserve"> </v>
          </cell>
          <cell r="D32">
            <v>0</v>
          </cell>
          <cell r="F32">
            <v>0</v>
          </cell>
          <cell r="G32">
            <v>0</v>
          </cell>
          <cell r="H32" t="str">
            <v xml:space="preserve"> </v>
          </cell>
        </row>
        <row r="33">
          <cell r="C33" t="str">
            <v xml:space="preserve"> </v>
          </cell>
          <cell r="D33">
            <v>0</v>
          </cell>
          <cell r="F33">
            <v>0</v>
          </cell>
          <cell r="G33">
            <v>0</v>
          </cell>
          <cell r="H33" t="str">
            <v xml:space="preserve"> </v>
          </cell>
        </row>
        <row r="34">
          <cell r="C34" t="str">
            <v xml:space="preserve"> </v>
          </cell>
          <cell r="D34">
            <v>0</v>
          </cell>
          <cell r="F34">
            <v>0</v>
          </cell>
          <cell r="G34">
            <v>0</v>
          </cell>
          <cell r="H34" t="str">
            <v xml:space="preserve"> </v>
          </cell>
        </row>
        <row r="35">
          <cell r="C35" t="str">
            <v xml:space="preserve"> </v>
          </cell>
          <cell r="D35">
            <v>0</v>
          </cell>
          <cell r="F35">
            <v>0</v>
          </cell>
          <cell r="G35">
            <v>0</v>
          </cell>
          <cell r="H35" t="str">
            <v xml:space="preserve"> </v>
          </cell>
        </row>
        <row r="36">
          <cell r="C36" t="str">
            <v xml:space="preserve"> </v>
          </cell>
          <cell r="D36">
            <v>0</v>
          </cell>
          <cell r="F36">
            <v>0</v>
          </cell>
          <cell r="G36">
            <v>0</v>
          </cell>
          <cell r="H36" t="str">
            <v xml:space="preserve"> </v>
          </cell>
        </row>
        <row r="37">
          <cell r="C37" t="str">
            <v xml:space="preserve"> </v>
          </cell>
          <cell r="D37">
            <v>0</v>
          </cell>
          <cell r="F37">
            <v>0</v>
          </cell>
          <cell r="G37">
            <v>0</v>
          </cell>
          <cell r="H37" t="str">
            <v xml:space="preserve"> </v>
          </cell>
        </row>
        <row r="38">
          <cell r="C38" t="str">
            <v xml:space="preserve"> </v>
          </cell>
          <cell r="D38">
            <v>0</v>
          </cell>
          <cell r="F38">
            <v>0</v>
          </cell>
          <cell r="G38">
            <v>0</v>
          </cell>
          <cell r="H38" t="str">
            <v xml:space="preserve"> </v>
          </cell>
        </row>
        <row r="39">
          <cell r="A39" t="str">
            <v>105-00a</v>
          </cell>
          <cell r="C39" t="str">
            <v>Spevnené plochy pravé odpoeívadlo Beckov</v>
          </cell>
          <cell r="D39">
            <v>0</v>
          </cell>
          <cell r="F39">
            <v>0</v>
          </cell>
          <cell r="G39">
            <v>0</v>
          </cell>
          <cell r="H39" t="str">
            <v xml:space="preserve"> </v>
          </cell>
        </row>
        <row r="40">
          <cell r="A40" t="str">
            <v>105-00a</v>
          </cell>
          <cell r="B40" t="str">
            <v>5</v>
          </cell>
          <cell r="C40" t="str">
            <v>KOMUNIKÁCIA</v>
          </cell>
          <cell r="D40">
            <v>0</v>
          </cell>
          <cell r="F40">
            <v>0</v>
          </cell>
          <cell r="G40">
            <v>0</v>
          </cell>
          <cell r="H40" t="str">
            <v xml:space="preserve"> </v>
          </cell>
        </row>
        <row r="41">
          <cell r="A41" t="str">
            <v>105-00a</v>
          </cell>
          <cell r="B41" t="str">
            <v>561 26.1</v>
          </cell>
          <cell r="C41" t="str">
            <v>Podklad zo zeminy stabilizovanej cementom hr. do 200 mm po zhutnení so spracovaním zmesi v miešacom centre z materiálu nakupovaného</v>
          </cell>
          <cell r="D41" t="str">
            <v>m2</v>
          </cell>
          <cell r="E41">
            <v>2469</v>
          </cell>
          <cell r="F41">
            <v>1</v>
          </cell>
          <cell r="G41">
            <v>2469</v>
          </cell>
          <cell r="H41" t="str">
            <v xml:space="preserve"> </v>
          </cell>
        </row>
        <row r="42">
          <cell r="A42" t="str">
            <v>105-00a</v>
          </cell>
          <cell r="B42" t="str">
            <v>561 26.2</v>
          </cell>
          <cell r="C42" t="str">
            <v>Zemina spevnená cementom hr. do 200 mm po zhutnení</v>
          </cell>
          <cell r="D42" t="str">
            <v>m2</v>
          </cell>
          <cell r="E42">
            <v>2014</v>
          </cell>
          <cell r="F42">
            <v>1</v>
          </cell>
          <cell r="G42">
            <v>2014</v>
          </cell>
          <cell r="H42" t="str">
            <v xml:space="preserve"> </v>
          </cell>
        </row>
        <row r="43">
          <cell r="A43" t="str">
            <v>105-00a</v>
          </cell>
          <cell r="B43" t="str">
            <v>564 75.1</v>
          </cell>
          <cell r="C43" t="str">
            <v>Podklad z vibrovaného štrku hr. cez 120 do 150 mm</v>
          </cell>
          <cell r="D43" t="str">
            <v>m2</v>
          </cell>
          <cell r="E43">
            <v>1307</v>
          </cell>
          <cell r="F43">
            <v>1</v>
          </cell>
          <cell r="G43">
            <v>1307</v>
          </cell>
          <cell r="H43" t="str">
            <v xml:space="preserve"> </v>
          </cell>
        </row>
        <row r="44">
          <cell r="A44" t="str">
            <v>105-00a</v>
          </cell>
          <cell r="B44" t="str">
            <v>564 85.1</v>
          </cell>
          <cell r="C44" t="str">
            <v>Podklad zo štrkodrvy hr. cez 120 do 150 mm po zhutnení</v>
          </cell>
          <cell r="D44" t="str">
            <v>m2</v>
          </cell>
          <cell r="E44">
            <v>2906</v>
          </cell>
          <cell r="F44">
            <v>1</v>
          </cell>
          <cell r="G44">
            <v>2906</v>
          </cell>
          <cell r="H44" t="str">
            <v xml:space="preserve"> </v>
          </cell>
        </row>
        <row r="45">
          <cell r="A45" t="str">
            <v>105-00a</v>
          </cell>
          <cell r="B45" t="str">
            <v>565 14.1</v>
          </cell>
          <cell r="C45" t="str">
            <v>Podklad vozovky z asfaltom oba3ovaného kameniva hr. 60 mm po zhutnení</v>
          </cell>
          <cell r="D45" t="str">
            <v>m2</v>
          </cell>
          <cell r="E45">
            <v>2014</v>
          </cell>
          <cell r="F45">
            <v>1</v>
          </cell>
          <cell r="G45">
            <v>2014</v>
          </cell>
          <cell r="H45" t="str">
            <v xml:space="preserve"> </v>
          </cell>
        </row>
        <row r="46">
          <cell r="A46" t="str">
            <v>105-00a</v>
          </cell>
          <cell r="B46" t="str">
            <v>567 12.1</v>
          </cell>
          <cell r="C46" t="str">
            <v>Podklad vozovky z betónu prostého hr.do 150 mm po zhutnení</v>
          </cell>
          <cell r="D46" t="str">
            <v>m2</v>
          </cell>
          <cell r="E46">
            <v>455</v>
          </cell>
          <cell r="F46">
            <v>1</v>
          </cell>
          <cell r="G46">
            <v>455</v>
          </cell>
          <cell r="H46" t="str">
            <v xml:space="preserve"> </v>
          </cell>
        </row>
        <row r="47">
          <cell r="A47" t="str">
            <v>105-00a</v>
          </cell>
          <cell r="B47" t="str">
            <v>573 11</v>
          </cell>
          <cell r="C47" t="str">
            <v>Infiltraený postrek</v>
          </cell>
          <cell r="D47" t="str">
            <v>m2</v>
          </cell>
          <cell r="E47">
            <v>6042</v>
          </cell>
          <cell r="F47">
            <v>1</v>
          </cell>
          <cell r="G47">
            <v>6042</v>
          </cell>
          <cell r="H47" t="str">
            <v xml:space="preserve"> </v>
          </cell>
        </row>
        <row r="48">
          <cell r="A48" t="str">
            <v>105-00a</v>
          </cell>
          <cell r="B48" t="str">
            <v>577 14.2</v>
          </cell>
          <cell r="C48" t="str">
            <v>Betón asfaltový hr. 50 mm po zhutnení - modifikovaný</v>
          </cell>
          <cell r="D48" t="str">
            <v>m2</v>
          </cell>
          <cell r="E48">
            <v>2014</v>
          </cell>
          <cell r="F48">
            <v>1</v>
          </cell>
          <cell r="G48">
            <v>2014</v>
          </cell>
          <cell r="H48" t="str">
            <v xml:space="preserve"> </v>
          </cell>
        </row>
        <row r="49">
          <cell r="A49" t="str">
            <v>105-00a</v>
          </cell>
          <cell r="B49" t="str">
            <v>577 14.3</v>
          </cell>
          <cell r="C49" t="str">
            <v xml:space="preserve">Asfaltový koberec mastixový hr. 50 mm po zhutnení - modifikovaný </v>
          </cell>
          <cell r="D49" t="str">
            <v>m2</v>
          </cell>
          <cell r="E49">
            <v>2014</v>
          </cell>
          <cell r="F49">
            <v>1</v>
          </cell>
          <cell r="G49">
            <v>2014</v>
          </cell>
          <cell r="H49" t="str">
            <v xml:space="preserve"> </v>
          </cell>
        </row>
        <row r="50">
          <cell r="A50" t="str">
            <v>105-00a</v>
          </cell>
          <cell r="B50" t="str">
            <v>591 20.1</v>
          </cell>
          <cell r="C50" t="str">
            <v>Kryt vozovky dláždený</v>
          </cell>
          <cell r="D50" t="str">
            <v>m2</v>
          </cell>
          <cell r="E50">
            <v>892</v>
          </cell>
          <cell r="F50">
            <v>1</v>
          </cell>
          <cell r="G50">
            <v>892</v>
          </cell>
          <cell r="H50" t="str">
            <v xml:space="preserve"> </v>
          </cell>
        </row>
        <row r="51">
          <cell r="A51" t="str">
            <v>105-00a</v>
          </cell>
          <cell r="B51" t="str">
            <v>596 29.1</v>
          </cell>
          <cell r="C51" t="str">
            <v>Kryt komunikácií pre peších dláždený</v>
          </cell>
          <cell r="D51" t="str">
            <v>m2</v>
          </cell>
          <cell r="E51">
            <v>870</v>
          </cell>
          <cell r="F51">
            <v>1</v>
          </cell>
          <cell r="G51">
            <v>870</v>
          </cell>
          <cell r="H51" t="str">
            <v xml:space="preserve"> </v>
          </cell>
        </row>
        <row r="52">
          <cell r="A52" t="str">
            <v>105-00a</v>
          </cell>
          <cell r="B52" t="str">
            <v>9</v>
          </cell>
          <cell r="C52" t="str">
            <v>OSTATNÉ KONŠTRUKCIE</v>
          </cell>
          <cell r="D52">
            <v>0</v>
          </cell>
          <cell r="F52">
            <v>0</v>
          </cell>
          <cell r="G52">
            <v>0</v>
          </cell>
          <cell r="H52" t="str">
            <v xml:space="preserve"> </v>
          </cell>
        </row>
        <row r="53">
          <cell r="A53" t="str">
            <v>105-00a</v>
          </cell>
          <cell r="B53" t="str">
            <v>917 86.1</v>
          </cell>
          <cell r="C53" t="str">
            <v>Chodníkové obrubníky betónové</v>
          </cell>
          <cell r="D53" t="str">
            <v>m</v>
          </cell>
          <cell r="E53">
            <v>1048</v>
          </cell>
          <cell r="F53">
            <v>1</v>
          </cell>
          <cell r="G53">
            <v>1048</v>
          </cell>
          <cell r="H53" t="str">
            <v xml:space="preserve"> </v>
          </cell>
        </row>
        <row r="54">
          <cell r="A54" t="str">
            <v>105-00a</v>
          </cell>
          <cell r="B54" t="str">
            <v>999</v>
          </cell>
          <cell r="C54" t="str">
            <v>Spolu</v>
          </cell>
          <cell r="D54">
            <v>0</v>
          </cell>
          <cell r="F54">
            <v>0</v>
          </cell>
          <cell r="G54">
            <v>0</v>
          </cell>
          <cell r="H54">
            <v>24045</v>
          </cell>
        </row>
        <row r="55">
          <cell r="C55" t="str">
            <v xml:space="preserve"> </v>
          </cell>
          <cell r="D55">
            <v>0</v>
          </cell>
          <cell r="F55">
            <v>0</v>
          </cell>
          <cell r="G55">
            <v>0</v>
          </cell>
          <cell r="H55" t="str">
            <v xml:space="preserve"> </v>
          </cell>
        </row>
        <row r="56">
          <cell r="A56" t="str">
            <v>105-00b</v>
          </cell>
          <cell r="C56" t="str">
            <v>Spevnené plochy 3avé odpoeívadlo Beckov</v>
          </cell>
          <cell r="D56">
            <v>0</v>
          </cell>
          <cell r="F56">
            <v>0</v>
          </cell>
          <cell r="G56">
            <v>0</v>
          </cell>
          <cell r="H56" t="str">
            <v xml:space="preserve"> </v>
          </cell>
        </row>
        <row r="57">
          <cell r="A57" t="str">
            <v>105-00b</v>
          </cell>
          <cell r="B57" t="str">
            <v>5</v>
          </cell>
          <cell r="C57" t="str">
            <v>KOMUNIKÁCIA</v>
          </cell>
          <cell r="D57">
            <v>0</v>
          </cell>
          <cell r="F57">
            <v>0</v>
          </cell>
          <cell r="G57">
            <v>0</v>
          </cell>
          <cell r="H57" t="str">
            <v xml:space="preserve"> </v>
          </cell>
        </row>
        <row r="58">
          <cell r="A58" t="str">
            <v>105-00b</v>
          </cell>
          <cell r="B58" t="str">
            <v>561 26.1</v>
          </cell>
          <cell r="C58" t="str">
            <v>Podklad zo zeminy stabilizovanej cementom hr. do 200 mm po zhutnení so spracovaním zmesi v miešacom centre z materiálu nakupovaného</v>
          </cell>
          <cell r="D58" t="str">
            <v>m2</v>
          </cell>
          <cell r="E58">
            <v>2544</v>
          </cell>
          <cell r="F58">
            <v>1</v>
          </cell>
          <cell r="G58">
            <v>2544</v>
          </cell>
          <cell r="H58" t="str">
            <v xml:space="preserve"> </v>
          </cell>
        </row>
        <row r="59">
          <cell r="A59" t="str">
            <v>105-00b</v>
          </cell>
          <cell r="B59" t="str">
            <v>561 26.2</v>
          </cell>
          <cell r="C59" t="str">
            <v>Zemina spevnená cementom hr. do 200 mm po zhutnení</v>
          </cell>
          <cell r="D59" t="str">
            <v>m2</v>
          </cell>
          <cell r="E59">
            <v>2089</v>
          </cell>
          <cell r="F59">
            <v>1</v>
          </cell>
          <cell r="G59">
            <v>2089</v>
          </cell>
          <cell r="H59" t="str">
            <v xml:space="preserve"> </v>
          </cell>
        </row>
        <row r="60">
          <cell r="A60" t="str">
            <v>105-00b</v>
          </cell>
          <cell r="B60" t="str">
            <v>564 75.1</v>
          </cell>
          <cell r="C60" t="str">
            <v>Podklad z vibrovaného štrku hr. cez 120 do 150 mm</v>
          </cell>
          <cell r="D60" t="str">
            <v>m2</v>
          </cell>
          <cell r="E60">
            <v>1558</v>
          </cell>
          <cell r="F60">
            <v>1</v>
          </cell>
          <cell r="G60">
            <v>1558</v>
          </cell>
          <cell r="H60" t="str">
            <v xml:space="preserve"> </v>
          </cell>
        </row>
        <row r="61">
          <cell r="A61" t="str">
            <v>105-00b</v>
          </cell>
          <cell r="B61" t="str">
            <v>564 85.1</v>
          </cell>
          <cell r="C61" t="str">
            <v>Podklad zo štrkodrvy hr. cez 120 do 150 mm po zhutnení</v>
          </cell>
          <cell r="D61" t="str">
            <v>m2</v>
          </cell>
          <cell r="E61">
            <v>3232</v>
          </cell>
          <cell r="F61">
            <v>1</v>
          </cell>
          <cell r="G61">
            <v>3232</v>
          </cell>
          <cell r="H61" t="str">
            <v xml:space="preserve"> </v>
          </cell>
        </row>
        <row r="62">
          <cell r="A62" t="str">
            <v>105-00b</v>
          </cell>
          <cell r="B62" t="str">
            <v>565 14.1</v>
          </cell>
          <cell r="C62" t="str">
            <v>Podklad vozovky z asfaltom oba3ovaného kameniva hr. 60 mm po zhutnení</v>
          </cell>
          <cell r="D62" t="str">
            <v>m2</v>
          </cell>
          <cell r="E62">
            <v>2089</v>
          </cell>
          <cell r="F62">
            <v>1</v>
          </cell>
          <cell r="G62">
            <v>2089</v>
          </cell>
          <cell r="H62" t="str">
            <v xml:space="preserve"> </v>
          </cell>
        </row>
        <row r="63">
          <cell r="A63" t="str">
            <v>105-00b</v>
          </cell>
          <cell r="B63" t="str">
            <v>567 12.1</v>
          </cell>
          <cell r="C63" t="str">
            <v>Podklad vozovky z betónu prostého hr.do 150 mm po zhutnení</v>
          </cell>
          <cell r="D63" t="str">
            <v>m2</v>
          </cell>
          <cell r="E63">
            <v>455</v>
          </cell>
          <cell r="F63">
            <v>1</v>
          </cell>
          <cell r="G63">
            <v>455</v>
          </cell>
          <cell r="H63" t="str">
            <v xml:space="preserve"> </v>
          </cell>
        </row>
        <row r="64">
          <cell r="A64" t="str">
            <v>105-00b</v>
          </cell>
          <cell r="B64" t="str">
            <v>573 11</v>
          </cell>
          <cell r="C64" t="str">
            <v>Infiltraený postrek</v>
          </cell>
          <cell r="D64" t="str">
            <v>m2</v>
          </cell>
          <cell r="E64">
            <v>6267</v>
          </cell>
          <cell r="F64">
            <v>1</v>
          </cell>
          <cell r="G64">
            <v>6267</v>
          </cell>
          <cell r="H64" t="str">
            <v xml:space="preserve"> </v>
          </cell>
        </row>
        <row r="65">
          <cell r="A65" t="str">
            <v>105-00b</v>
          </cell>
          <cell r="B65" t="str">
            <v>577 14.2</v>
          </cell>
          <cell r="C65" t="str">
            <v>Betón asfaltový hr. 50 mm po zhutnení - modifikovaný</v>
          </cell>
          <cell r="D65" t="str">
            <v>m2</v>
          </cell>
          <cell r="E65">
            <v>2089</v>
          </cell>
          <cell r="F65">
            <v>1</v>
          </cell>
          <cell r="G65">
            <v>2089</v>
          </cell>
          <cell r="H65" t="str">
            <v xml:space="preserve"> </v>
          </cell>
        </row>
        <row r="66">
          <cell r="A66" t="str">
            <v>105-00b</v>
          </cell>
          <cell r="B66" t="str">
            <v>577 14.3</v>
          </cell>
          <cell r="C66" t="str">
            <v xml:space="preserve">Asfaltový koberec mastixový hr. 50 mm po zhutnení - modifikovaný </v>
          </cell>
          <cell r="D66" t="str">
            <v>m2</v>
          </cell>
          <cell r="E66">
            <v>2089</v>
          </cell>
          <cell r="F66">
            <v>1</v>
          </cell>
          <cell r="G66">
            <v>2089</v>
          </cell>
          <cell r="H66" t="str">
            <v xml:space="preserve"> </v>
          </cell>
        </row>
        <row r="67">
          <cell r="A67" t="str">
            <v>105-00b</v>
          </cell>
          <cell r="B67" t="str">
            <v>591 20.1</v>
          </cell>
          <cell r="C67" t="str">
            <v>Kryt vozovky dláždený</v>
          </cell>
          <cell r="D67" t="str">
            <v>m2</v>
          </cell>
          <cell r="E67">
            <v>1143</v>
          </cell>
          <cell r="F67">
            <v>1</v>
          </cell>
          <cell r="G67">
            <v>1143</v>
          </cell>
          <cell r="H67" t="str">
            <v xml:space="preserve"> </v>
          </cell>
        </row>
        <row r="68">
          <cell r="A68" t="str">
            <v>105-00b</v>
          </cell>
          <cell r="B68" t="str">
            <v>596 29.1</v>
          </cell>
          <cell r="C68" t="str">
            <v>Kryt komunikácií pre peších dláždený</v>
          </cell>
          <cell r="D68" t="str">
            <v>m2</v>
          </cell>
          <cell r="E68">
            <v>870</v>
          </cell>
          <cell r="F68">
            <v>1</v>
          </cell>
          <cell r="G68">
            <v>870</v>
          </cell>
          <cell r="H68" t="str">
            <v xml:space="preserve"> </v>
          </cell>
        </row>
        <row r="69">
          <cell r="A69" t="str">
            <v>105-00b</v>
          </cell>
          <cell r="B69" t="str">
            <v>9</v>
          </cell>
          <cell r="C69" t="str">
            <v>OSTATNÉ KONŠTRUKCIE</v>
          </cell>
          <cell r="D69">
            <v>0</v>
          </cell>
          <cell r="F69">
            <v>0</v>
          </cell>
          <cell r="G69">
            <v>0</v>
          </cell>
          <cell r="H69" t="str">
            <v xml:space="preserve"> </v>
          </cell>
        </row>
        <row r="70">
          <cell r="A70" t="str">
            <v>105-00b</v>
          </cell>
          <cell r="B70" t="str">
            <v>917 86.1</v>
          </cell>
          <cell r="C70" t="str">
            <v>Chodníkové obrubníky betónové</v>
          </cell>
          <cell r="D70" t="str">
            <v>m</v>
          </cell>
          <cell r="E70">
            <v>998</v>
          </cell>
          <cell r="F70">
            <v>1</v>
          </cell>
          <cell r="G70">
            <v>998</v>
          </cell>
          <cell r="H70" t="str">
            <v xml:space="preserve"> </v>
          </cell>
        </row>
        <row r="71">
          <cell r="A71" t="str">
            <v>105-00b</v>
          </cell>
          <cell r="B71" t="str">
            <v>999</v>
          </cell>
          <cell r="C71" t="str">
            <v>Spolu</v>
          </cell>
          <cell r="D71">
            <v>0</v>
          </cell>
          <cell r="F71">
            <v>0</v>
          </cell>
          <cell r="G71">
            <v>0</v>
          </cell>
          <cell r="H71">
            <v>25423</v>
          </cell>
        </row>
        <row r="72">
          <cell r="C72" t="str">
            <v xml:space="preserve"> </v>
          </cell>
          <cell r="D72">
            <v>0</v>
          </cell>
          <cell r="F72">
            <v>0</v>
          </cell>
          <cell r="G72">
            <v>0</v>
          </cell>
          <cell r="H72" t="str">
            <v xml:space="preserve"> </v>
          </cell>
        </row>
        <row r="73">
          <cell r="A73" t="str">
            <v>106-00</v>
          </cell>
          <cell r="C73" t="str">
            <v>Spevnené plochy odpoeívadlo Kostolná</v>
          </cell>
          <cell r="D73">
            <v>0</v>
          </cell>
          <cell r="F73">
            <v>0</v>
          </cell>
          <cell r="G73">
            <v>0</v>
          </cell>
          <cell r="H73" t="str">
            <v xml:space="preserve"> </v>
          </cell>
        </row>
        <row r="74">
          <cell r="A74" t="str">
            <v>106-00</v>
          </cell>
          <cell r="B74" t="str">
            <v>5</v>
          </cell>
          <cell r="C74" t="str">
            <v>KOMUNIKÁCIA</v>
          </cell>
          <cell r="D74">
            <v>0</v>
          </cell>
          <cell r="F74">
            <v>0</v>
          </cell>
          <cell r="G74">
            <v>0</v>
          </cell>
          <cell r="H74" t="str">
            <v xml:space="preserve"> </v>
          </cell>
        </row>
        <row r="75">
          <cell r="A75" t="str">
            <v>106-00</v>
          </cell>
          <cell r="B75" t="str">
            <v>561 26.1</v>
          </cell>
          <cell r="C75" t="str">
            <v>Podklad zo zeminy stabilizovanej cementom hr. do 200 mm po zhutnení so spracovaním zmesi v miešacom centre z materiálu nakupovaného</v>
          </cell>
          <cell r="D75" t="str">
            <v>m2</v>
          </cell>
          <cell r="E75">
            <v>2136</v>
          </cell>
          <cell r="F75">
            <v>1</v>
          </cell>
          <cell r="G75">
            <v>2136</v>
          </cell>
          <cell r="H75" t="str">
            <v xml:space="preserve"> </v>
          </cell>
        </row>
        <row r="76">
          <cell r="A76" t="str">
            <v>106-00</v>
          </cell>
          <cell r="B76" t="str">
            <v>561 26.2</v>
          </cell>
          <cell r="C76" t="str">
            <v>Zemina spevnená cementom hr. do 200 mm po zhutnení</v>
          </cell>
          <cell r="D76" t="str">
            <v>m2</v>
          </cell>
          <cell r="E76">
            <v>1768</v>
          </cell>
          <cell r="F76">
            <v>1</v>
          </cell>
          <cell r="G76">
            <v>1768</v>
          </cell>
          <cell r="H76" t="str">
            <v xml:space="preserve"> </v>
          </cell>
        </row>
        <row r="77">
          <cell r="A77" t="str">
            <v>106-00</v>
          </cell>
          <cell r="B77" t="str">
            <v>564 75.1</v>
          </cell>
          <cell r="C77" t="str">
            <v>Podklad z vibrovaného štrku hr. cez 120 do 150 mm</v>
          </cell>
          <cell r="D77" t="str">
            <v>m2</v>
          </cell>
          <cell r="E77">
            <v>819</v>
          </cell>
          <cell r="F77">
            <v>1</v>
          </cell>
          <cell r="G77">
            <v>819</v>
          </cell>
          <cell r="H77" t="str">
            <v xml:space="preserve"> </v>
          </cell>
        </row>
        <row r="78">
          <cell r="A78" t="str">
            <v>106-00</v>
          </cell>
          <cell r="B78" t="str">
            <v>564 85.1</v>
          </cell>
          <cell r="C78" t="str">
            <v>Podklad zo štrkodrvy hr. cez 120 do 150 mm po zhutnení</v>
          </cell>
          <cell r="D78" t="str">
            <v>m2</v>
          </cell>
          <cell r="E78">
            <v>2406</v>
          </cell>
          <cell r="F78">
            <v>1</v>
          </cell>
          <cell r="G78">
            <v>2406</v>
          </cell>
          <cell r="H78" t="str">
            <v xml:space="preserve"> </v>
          </cell>
        </row>
        <row r="79">
          <cell r="A79" t="str">
            <v>106-00</v>
          </cell>
          <cell r="B79" t="str">
            <v>565 14.1</v>
          </cell>
          <cell r="C79" t="str">
            <v>Podklad vozovky z asfaltom oba3ovaného kameniva hr. 60 mm po zhutnení</v>
          </cell>
          <cell r="D79" t="str">
            <v>m2</v>
          </cell>
          <cell r="E79">
            <v>1768</v>
          </cell>
          <cell r="F79">
            <v>1</v>
          </cell>
          <cell r="G79">
            <v>1768</v>
          </cell>
          <cell r="H79" t="str">
            <v xml:space="preserve"> </v>
          </cell>
        </row>
        <row r="80">
          <cell r="A80" t="str">
            <v>106-00</v>
          </cell>
          <cell r="B80" t="str">
            <v>567 12.1</v>
          </cell>
          <cell r="C80" t="str">
            <v>Podklad vozovky z betónu prostého hr.do 150 mm po zhutnení</v>
          </cell>
          <cell r="D80" t="str">
            <v>m2</v>
          </cell>
          <cell r="E80">
            <v>368</v>
          </cell>
          <cell r="F80">
            <v>1</v>
          </cell>
          <cell r="G80">
            <v>368</v>
          </cell>
          <cell r="H80" t="str">
            <v xml:space="preserve"> </v>
          </cell>
        </row>
        <row r="81">
          <cell r="A81" t="str">
            <v>106-00</v>
          </cell>
          <cell r="B81" t="str">
            <v>573 11</v>
          </cell>
          <cell r="C81" t="str">
            <v>Infiltraený postrek</v>
          </cell>
          <cell r="D81" t="str">
            <v>m2</v>
          </cell>
          <cell r="E81">
            <v>5304</v>
          </cell>
          <cell r="F81">
            <v>1</v>
          </cell>
          <cell r="G81">
            <v>5304</v>
          </cell>
          <cell r="H81" t="str">
            <v xml:space="preserve"> </v>
          </cell>
        </row>
        <row r="82">
          <cell r="A82" t="str">
            <v>106-00</v>
          </cell>
          <cell r="B82" t="str">
            <v>577 14.2</v>
          </cell>
          <cell r="C82" t="str">
            <v>Betón asfaltový hr. 50 mm po zhutnení - modifikovaný</v>
          </cell>
          <cell r="D82" t="str">
            <v>m2</v>
          </cell>
          <cell r="E82">
            <v>1768</v>
          </cell>
          <cell r="F82">
            <v>1</v>
          </cell>
          <cell r="G82">
            <v>1768</v>
          </cell>
          <cell r="H82" t="str">
            <v xml:space="preserve"> </v>
          </cell>
        </row>
        <row r="83">
          <cell r="A83" t="str">
            <v>106-00</v>
          </cell>
          <cell r="B83" t="str">
            <v>577 14.3</v>
          </cell>
          <cell r="C83" t="str">
            <v xml:space="preserve">Asfaltový koberec mastixový hr. 50 mm po zhutnení - modifikovaný </v>
          </cell>
          <cell r="D83" t="str">
            <v>m2</v>
          </cell>
          <cell r="E83">
            <v>1768</v>
          </cell>
          <cell r="F83">
            <v>1</v>
          </cell>
          <cell r="G83">
            <v>1768</v>
          </cell>
          <cell r="H83" t="str">
            <v xml:space="preserve"> </v>
          </cell>
        </row>
        <row r="84">
          <cell r="A84" t="str">
            <v>106-00</v>
          </cell>
          <cell r="B84" t="str">
            <v>591 20.1</v>
          </cell>
          <cell r="C84" t="str">
            <v>Kryt vozovky dláždený</v>
          </cell>
          <cell r="D84" t="str">
            <v>m2</v>
          </cell>
          <cell r="E84">
            <v>638</v>
          </cell>
          <cell r="F84">
            <v>1</v>
          </cell>
          <cell r="G84">
            <v>638</v>
          </cell>
          <cell r="H84" t="str">
            <v xml:space="preserve"> </v>
          </cell>
        </row>
        <row r="85">
          <cell r="A85" t="str">
            <v>106-00</v>
          </cell>
          <cell r="B85" t="str">
            <v>596 29.1</v>
          </cell>
          <cell r="C85" t="str">
            <v>Kryt komunikácií pre peších dláždený</v>
          </cell>
          <cell r="D85" t="str">
            <v>m2</v>
          </cell>
          <cell r="E85">
            <v>549</v>
          </cell>
          <cell r="F85">
            <v>1</v>
          </cell>
          <cell r="G85">
            <v>549</v>
          </cell>
          <cell r="H85" t="str">
            <v xml:space="preserve"> </v>
          </cell>
        </row>
        <row r="86">
          <cell r="A86" t="str">
            <v>106-00</v>
          </cell>
          <cell r="B86" t="str">
            <v>9</v>
          </cell>
          <cell r="C86" t="str">
            <v>OSTATNÉ KONŠTRUKCIE</v>
          </cell>
          <cell r="D86">
            <v>0</v>
          </cell>
          <cell r="F86">
            <v>0</v>
          </cell>
          <cell r="G86">
            <v>0</v>
          </cell>
          <cell r="H86" t="str">
            <v xml:space="preserve"> </v>
          </cell>
        </row>
        <row r="87">
          <cell r="A87" t="str">
            <v>106-00</v>
          </cell>
          <cell r="B87" t="str">
            <v>917 86.1</v>
          </cell>
          <cell r="C87" t="str">
            <v>Chodníkové obrubníky betónové</v>
          </cell>
          <cell r="D87" t="str">
            <v>m</v>
          </cell>
          <cell r="E87">
            <v>809</v>
          </cell>
          <cell r="F87">
            <v>1</v>
          </cell>
          <cell r="G87">
            <v>809</v>
          </cell>
          <cell r="H87" t="str">
            <v xml:space="preserve"> </v>
          </cell>
        </row>
        <row r="88">
          <cell r="A88" t="str">
            <v>106-00</v>
          </cell>
          <cell r="B88" t="str">
            <v>999</v>
          </cell>
          <cell r="C88" t="str">
            <v>Spolu</v>
          </cell>
          <cell r="D88">
            <v>0</v>
          </cell>
          <cell r="F88">
            <v>0</v>
          </cell>
          <cell r="G88">
            <v>0</v>
          </cell>
          <cell r="H88">
            <v>20101</v>
          </cell>
        </row>
        <row r="89">
          <cell r="C89" t="str">
            <v xml:space="preserve"> </v>
          </cell>
          <cell r="D89">
            <v>0</v>
          </cell>
          <cell r="F89">
            <v>0</v>
          </cell>
          <cell r="G89">
            <v>0</v>
          </cell>
          <cell r="H89" t="str">
            <v xml:space="preserve"> </v>
          </cell>
        </row>
        <row r="90">
          <cell r="C90" t="str">
            <v xml:space="preserve"> </v>
          </cell>
          <cell r="D90">
            <v>0</v>
          </cell>
          <cell r="F90">
            <v>0</v>
          </cell>
          <cell r="G90">
            <v>0</v>
          </cell>
          <cell r="H90" t="str">
            <v xml:space="preserve"> </v>
          </cell>
        </row>
        <row r="91">
          <cell r="C91" t="str">
            <v xml:space="preserve"> </v>
          </cell>
          <cell r="D91">
            <v>0</v>
          </cell>
          <cell r="F91">
            <v>0</v>
          </cell>
          <cell r="G91">
            <v>0</v>
          </cell>
          <cell r="H91" t="str">
            <v xml:space="preserve"> </v>
          </cell>
        </row>
        <row r="92">
          <cell r="C92" t="str">
            <v xml:space="preserve"> </v>
          </cell>
          <cell r="D92">
            <v>0</v>
          </cell>
          <cell r="F92">
            <v>0</v>
          </cell>
          <cell r="G92">
            <v>0</v>
          </cell>
          <cell r="H92" t="str">
            <v xml:space="preserve"> </v>
          </cell>
        </row>
        <row r="93">
          <cell r="C93" t="str">
            <v xml:space="preserve"> </v>
          </cell>
          <cell r="D93">
            <v>0</v>
          </cell>
          <cell r="F93">
            <v>0</v>
          </cell>
          <cell r="G93">
            <v>0</v>
          </cell>
          <cell r="H93" t="str">
            <v xml:space="preserve"> </v>
          </cell>
        </row>
        <row r="94">
          <cell r="C94" t="str">
            <v xml:space="preserve"> </v>
          </cell>
          <cell r="D94">
            <v>0</v>
          </cell>
          <cell r="F94">
            <v>0</v>
          </cell>
          <cell r="G94">
            <v>0</v>
          </cell>
          <cell r="H94" t="str">
            <v xml:space="preserve"> </v>
          </cell>
        </row>
        <row r="95">
          <cell r="C95" t="str">
            <v xml:space="preserve"> </v>
          </cell>
          <cell r="D95">
            <v>0</v>
          </cell>
          <cell r="F95">
            <v>0</v>
          </cell>
          <cell r="G95">
            <v>0</v>
          </cell>
          <cell r="H95" t="str">
            <v xml:space="preserve"> </v>
          </cell>
        </row>
        <row r="96">
          <cell r="C96" t="str">
            <v xml:space="preserve"> </v>
          </cell>
          <cell r="D96">
            <v>0</v>
          </cell>
          <cell r="F96">
            <v>0</v>
          </cell>
          <cell r="G96">
            <v>0</v>
          </cell>
          <cell r="H96" t="str">
            <v xml:space="preserve"> </v>
          </cell>
        </row>
        <row r="97">
          <cell r="C97" t="str">
            <v xml:space="preserve"> </v>
          </cell>
          <cell r="D97">
            <v>0</v>
          </cell>
          <cell r="F97">
            <v>0</v>
          </cell>
          <cell r="G97">
            <v>0</v>
          </cell>
          <cell r="H97" t="str">
            <v xml:space="preserve"> </v>
          </cell>
        </row>
        <row r="98">
          <cell r="C98" t="str">
            <v xml:space="preserve"> </v>
          </cell>
          <cell r="D98">
            <v>0</v>
          </cell>
          <cell r="F98">
            <v>0</v>
          </cell>
          <cell r="G98">
            <v>0</v>
          </cell>
          <cell r="H98" t="str">
            <v xml:space="preserve"> </v>
          </cell>
        </row>
        <row r="99">
          <cell r="C99" t="str">
            <v xml:space="preserve"> </v>
          </cell>
          <cell r="D99">
            <v>0</v>
          </cell>
          <cell r="F99">
            <v>0</v>
          </cell>
          <cell r="G99">
            <v>0</v>
          </cell>
          <cell r="H99" t="str">
            <v xml:space="preserve"> </v>
          </cell>
        </row>
        <row r="100">
          <cell r="C100" t="str">
            <v xml:space="preserve"> </v>
          </cell>
          <cell r="D100">
            <v>0</v>
          </cell>
          <cell r="F100">
            <v>0</v>
          </cell>
          <cell r="G100">
            <v>0</v>
          </cell>
          <cell r="H100" t="str">
            <v xml:space="preserve"> </v>
          </cell>
        </row>
        <row r="101">
          <cell r="C101" t="str">
            <v xml:space="preserve"> </v>
          </cell>
          <cell r="D101">
            <v>0</v>
          </cell>
          <cell r="F101">
            <v>0</v>
          </cell>
          <cell r="G101">
            <v>0</v>
          </cell>
          <cell r="H101" t="str">
            <v xml:space="preserve"> </v>
          </cell>
        </row>
        <row r="102">
          <cell r="C102" t="str">
            <v xml:space="preserve"> </v>
          </cell>
          <cell r="D102">
            <v>0</v>
          </cell>
          <cell r="F102">
            <v>0</v>
          </cell>
          <cell r="G102">
            <v>0</v>
          </cell>
          <cell r="H102" t="str">
            <v xml:space="preserve"> </v>
          </cell>
        </row>
        <row r="103">
          <cell r="C103" t="str">
            <v xml:space="preserve"> </v>
          </cell>
          <cell r="D103">
            <v>0</v>
          </cell>
          <cell r="F103">
            <v>0</v>
          </cell>
          <cell r="G103">
            <v>0</v>
          </cell>
          <cell r="H103" t="str">
            <v xml:space="preserve"> </v>
          </cell>
        </row>
        <row r="104">
          <cell r="C104" t="str">
            <v xml:space="preserve"> </v>
          </cell>
          <cell r="D104">
            <v>0</v>
          </cell>
          <cell r="F104">
            <v>0</v>
          </cell>
          <cell r="G104">
            <v>0</v>
          </cell>
          <cell r="H104" t="str">
            <v xml:space="preserve"> </v>
          </cell>
        </row>
        <row r="105">
          <cell r="C105" t="str">
            <v xml:space="preserve"> </v>
          </cell>
          <cell r="D105">
            <v>0</v>
          </cell>
          <cell r="F105">
            <v>0</v>
          </cell>
          <cell r="G105">
            <v>0</v>
          </cell>
          <cell r="H105" t="str">
            <v xml:space="preserve"> </v>
          </cell>
        </row>
        <row r="106">
          <cell r="C106" t="str">
            <v xml:space="preserve"> </v>
          </cell>
          <cell r="D106">
            <v>0</v>
          </cell>
          <cell r="F106">
            <v>0</v>
          </cell>
          <cell r="G106">
            <v>0</v>
          </cell>
          <cell r="H106" t="str">
            <v xml:space="preserve"> </v>
          </cell>
        </row>
        <row r="107">
          <cell r="A107" t="str">
            <v>125-00</v>
          </cell>
          <cell r="C107" t="str">
            <v>Prístupová komunikácia na pozemky PD Soblahov</v>
          </cell>
          <cell r="D107">
            <v>0</v>
          </cell>
          <cell r="F107">
            <v>0</v>
          </cell>
          <cell r="G107">
            <v>0</v>
          </cell>
          <cell r="H107" t="str">
            <v xml:space="preserve"> </v>
          </cell>
        </row>
        <row r="108">
          <cell r="A108" t="str">
            <v>125-00</v>
          </cell>
          <cell r="B108" t="str">
            <v>1</v>
          </cell>
          <cell r="C108" t="str">
            <v>ZEMNÉ PRÁCE</v>
          </cell>
          <cell r="D108">
            <v>0</v>
          </cell>
          <cell r="F108">
            <v>0</v>
          </cell>
          <cell r="G108">
            <v>0</v>
          </cell>
          <cell r="H108" t="str">
            <v xml:space="preserve"> </v>
          </cell>
        </row>
        <row r="109">
          <cell r="A109" t="str">
            <v>125-00</v>
          </cell>
          <cell r="B109" t="str">
            <v>120 00.2</v>
          </cell>
          <cell r="C109" t="str">
            <v xml:space="preserve">Poplatok za získanie zeminy zo zemníka </v>
          </cell>
          <cell r="D109" t="str">
            <v>m3</v>
          </cell>
          <cell r="E109">
            <v>2</v>
          </cell>
          <cell r="F109">
            <v>1</v>
          </cell>
          <cell r="G109">
            <v>2</v>
          </cell>
          <cell r="H109" t="str">
            <v xml:space="preserve"> </v>
          </cell>
        </row>
        <row r="110">
          <cell r="A110" t="str">
            <v>125-00</v>
          </cell>
          <cell r="B110" t="str">
            <v>121 10.4</v>
          </cell>
          <cell r="C110" t="str">
            <v>Zobratie ornice</v>
          </cell>
          <cell r="D110" t="str">
            <v>m3</v>
          </cell>
          <cell r="E110">
            <v>2</v>
          </cell>
          <cell r="F110">
            <v>1</v>
          </cell>
          <cell r="G110">
            <v>2</v>
          </cell>
          <cell r="H110" t="str">
            <v xml:space="preserve"> </v>
          </cell>
        </row>
        <row r="111">
          <cell r="A111" t="str">
            <v>125-00</v>
          </cell>
          <cell r="B111" t="str">
            <v>122 75.2</v>
          </cell>
          <cell r="C111" t="str">
            <v>Odkopávky a prekopávky pre spodnú stavbu dia3nic</v>
          </cell>
          <cell r="D111" t="str">
            <v>m3</v>
          </cell>
          <cell r="E111">
            <v>2</v>
          </cell>
          <cell r="F111">
            <v>1</v>
          </cell>
          <cell r="G111">
            <v>2</v>
          </cell>
          <cell r="H111" t="str">
            <v xml:space="preserve"> </v>
          </cell>
        </row>
        <row r="112">
          <cell r="A112" t="str">
            <v>125-00</v>
          </cell>
          <cell r="B112" t="str">
            <v>162 32.4</v>
          </cell>
          <cell r="C112" t="str">
            <v>Vodorovné premiestnenie zeminy</v>
          </cell>
          <cell r="D112" t="str">
            <v>m3</v>
          </cell>
          <cell r="E112">
            <v>2</v>
          </cell>
          <cell r="F112">
            <v>1</v>
          </cell>
          <cell r="G112">
            <v>2</v>
          </cell>
          <cell r="H112" t="str">
            <v xml:space="preserve"> </v>
          </cell>
        </row>
        <row r="113">
          <cell r="A113" t="str">
            <v>125-00</v>
          </cell>
          <cell r="B113" t="str">
            <v>162 70.2</v>
          </cell>
          <cell r="C113" t="str">
            <v>Dovoz zeminy zo zemníka</v>
          </cell>
          <cell r="D113" t="str">
            <v>m3</v>
          </cell>
          <cell r="E113">
            <v>2</v>
          </cell>
          <cell r="F113">
            <v>1</v>
          </cell>
          <cell r="G113">
            <v>2</v>
          </cell>
          <cell r="H113" t="str">
            <v xml:space="preserve"> </v>
          </cell>
        </row>
        <row r="114">
          <cell r="A114" t="str">
            <v>125-00</v>
          </cell>
          <cell r="B114" t="str">
            <v>171 15.1</v>
          </cell>
          <cell r="C114" t="str">
            <v>Uloženie sypaniny do zhutnených násypov</v>
          </cell>
          <cell r="D114" t="str">
            <v>m3</v>
          </cell>
          <cell r="E114">
            <v>2</v>
          </cell>
          <cell r="F114">
            <v>1</v>
          </cell>
          <cell r="G114">
            <v>2</v>
          </cell>
          <cell r="H114" t="str">
            <v xml:space="preserve"> </v>
          </cell>
        </row>
        <row r="115">
          <cell r="A115" t="str">
            <v>125-00</v>
          </cell>
          <cell r="B115" t="str">
            <v>183 95.1</v>
          </cell>
          <cell r="C115" t="str">
            <v>Založenie trávnika hydroosevom</v>
          </cell>
          <cell r="D115" t="str">
            <v>m2</v>
          </cell>
          <cell r="E115">
            <v>2</v>
          </cell>
          <cell r="F115">
            <v>1</v>
          </cell>
          <cell r="G115">
            <v>2</v>
          </cell>
          <cell r="H115" t="str">
            <v xml:space="preserve"> </v>
          </cell>
        </row>
        <row r="116">
          <cell r="A116" t="str">
            <v>125-00</v>
          </cell>
          <cell r="B116" t="str">
            <v>5</v>
          </cell>
          <cell r="C116" t="str">
            <v>KOMUNIKÁCIA</v>
          </cell>
          <cell r="D116">
            <v>0</v>
          </cell>
          <cell r="F116">
            <v>0</v>
          </cell>
          <cell r="G116">
            <v>0</v>
          </cell>
          <cell r="H116" t="str">
            <v xml:space="preserve"> </v>
          </cell>
        </row>
        <row r="117">
          <cell r="A117" t="str">
            <v>125-00</v>
          </cell>
          <cell r="B117" t="str">
            <v>564 27.1</v>
          </cell>
          <cell r="C117" t="str">
            <v>Podklad vozovky zo štrkopiesku hr. cez 200 do 250 mm po zhutnení</v>
          </cell>
          <cell r="D117" t="str">
            <v>m2</v>
          </cell>
          <cell r="E117">
            <v>2</v>
          </cell>
          <cell r="F117">
            <v>1</v>
          </cell>
          <cell r="G117">
            <v>2</v>
          </cell>
          <cell r="H117" t="str">
            <v xml:space="preserve"> </v>
          </cell>
        </row>
        <row r="118">
          <cell r="A118" t="str">
            <v>125-00</v>
          </cell>
          <cell r="B118" t="str">
            <v>564 75.1</v>
          </cell>
          <cell r="C118" t="str">
            <v>Podklad z vibrovaného štrku hr. cez 120 do 150 mm</v>
          </cell>
          <cell r="D118" t="str">
            <v>m2</v>
          </cell>
          <cell r="E118">
            <v>2</v>
          </cell>
          <cell r="F118">
            <v>1</v>
          </cell>
          <cell r="G118">
            <v>2</v>
          </cell>
          <cell r="H118" t="str">
            <v xml:space="preserve"> </v>
          </cell>
        </row>
        <row r="119">
          <cell r="A119" t="str">
            <v>125-00</v>
          </cell>
          <cell r="B119" t="str">
            <v>565 13.1</v>
          </cell>
          <cell r="C119" t="str">
            <v>Podklad vozovky z asfaltom oba3ovaného kameniva hr. do 50 mm po zhutnení</v>
          </cell>
          <cell r="D119" t="str">
            <v>m2</v>
          </cell>
          <cell r="E119">
            <v>2</v>
          </cell>
          <cell r="F119">
            <v>1</v>
          </cell>
          <cell r="G119">
            <v>2</v>
          </cell>
          <cell r="H119" t="str">
            <v xml:space="preserve"> </v>
          </cell>
        </row>
        <row r="120">
          <cell r="A120" t="str">
            <v>125-00</v>
          </cell>
          <cell r="B120" t="str">
            <v>569 50.1</v>
          </cell>
          <cell r="C120" t="str">
            <v>Zriadenie zemných krajníc so zhutnením</v>
          </cell>
          <cell r="D120" t="str">
            <v>m3</v>
          </cell>
          <cell r="E120">
            <v>2</v>
          </cell>
          <cell r="F120">
            <v>1</v>
          </cell>
          <cell r="G120">
            <v>2</v>
          </cell>
          <cell r="H120" t="str">
            <v xml:space="preserve"> </v>
          </cell>
        </row>
        <row r="121">
          <cell r="A121" t="str">
            <v>125-00</v>
          </cell>
          <cell r="B121" t="str">
            <v>573 41</v>
          </cell>
          <cell r="C121" t="str">
            <v>Náter uzatvárací asfaltový</v>
          </cell>
          <cell r="D121" t="str">
            <v>m2</v>
          </cell>
          <cell r="E121">
            <v>2</v>
          </cell>
          <cell r="F121">
            <v>1</v>
          </cell>
          <cell r="G121">
            <v>2</v>
          </cell>
          <cell r="H121" t="str">
            <v xml:space="preserve"> </v>
          </cell>
        </row>
        <row r="122">
          <cell r="A122" t="str">
            <v>125-00</v>
          </cell>
          <cell r="B122" t="str">
            <v>9</v>
          </cell>
          <cell r="C122" t="str">
            <v>OSTATNÉ KONŠTRUKCIE</v>
          </cell>
          <cell r="D122">
            <v>0</v>
          </cell>
          <cell r="F122">
            <v>0</v>
          </cell>
          <cell r="G122">
            <v>0</v>
          </cell>
          <cell r="H122" t="str">
            <v xml:space="preserve"> </v>
          </cell>
        </row>
        <row r="123">
          <cell r="A123" t="str">
            <v>125-00</v>
          </cell>
          <cell r="B123" t="str">
            <v>911 33.10</v>
          </cell>
          <cell r="C123" t="str">
            <v>Zvodidlo oce3ové - zábradelné</v>
          </cell>
          <cell r="D123" t="str">
            <v>m</v>
          </cell>
          <cell r="E123">
            <v>2</v>
          </cell>
          <cell r="F123">
            <v>1</v>
          </cell>
          <cell r="G123">
            <v>2</v>
          </cell>
          <cell r="H123" t="str">
            <v xml:space="preserve"> </v>
          </cell>
        </row>
        <row r="124">
          <cell r="A124" t="str">
            <v>125-00</v>
          </cell>
          <cell r="B124" t="str">
            <v>913 34.1</v>
          </cell>
          <cell r="C124" t="str">
            <v>Medzníky z kameoa</v>
          </cell>
          <cell r="D124" t="str">
            <v>ks</v>
          </cell>
          <cell r="E124">
            <v>2</v>
          </cell>
          <cell r="F124">
            <v>1</v>
          </cell>
          <cell r="G124">
            <v>2</v>
          </cell>
          <cell r="H124" t="str">
            <v xml:space="preserve"> </v>
          </cell>
        </row>
        <row r="125">
          <cell r="A125" t="str">
            <v>125-00</v>
          </cell>
          <cell r="B125" t="str">
            <v>914 40.1</v>
          </cell>
          <cell r="C125" t="str">
            <v>Zvislé dopravné znaeky - s reflexnou fóliou</v>
          </cell>
          <cell r="D125" t="str">
            <v>ks</v>
          </cell>
          <cell r="E125">
            <v>2</v>
          </cell>
          <cell r="F125">
            <v>1</v>
          </cell>
          <cell r="G125">
            <v>2</v>
          </cell>
          <cell r="H125" t="str">
            <v xml:space="preserve"> </v>
          </cell>
        </row>
        <row r="126">
          <cell r="A126" t="str">
            <v>125-00</v>
          </cell>
          <cell r="B126" t="str">
            <v>999</v>
          </cell>
          <cell r="C126" t="str">
            <v>Spolu</v>
          </cell>
          <cell r="D126">
            <v>0</v>
          </cell>
          <cell r="F126">
            <v>0</v>
          </cell>
          <cell r="G126">
            <v>0</v>
          </cell>
          <cell r="H126">
            <v>30</v>
          </cell>
        </row>
        <row r="127">
          <cell r="C127" t="str">
            <v xml:space="preserve"> </v>
          </cell>
          <cell r="D127">
            <v>0</v>
          </cell>
          <cell r="F127">
            <v>0</v>
          </cell>
          <cell r="G127">
            <v>0</v>
          </cell>
          <cell r="H127" t="str">
            <v xml:space="preserve"> </v>
          </cell>
        </row>
        <row r="128">
          <cell r="A128" t="str">
            <v>131-00</v>
          </cell>
          <cell r="C128" t="str">
            <v>Úprava po3nej cesty Beckov, km 3,400</v>
          </cell>
          <cell r="D128">
            <v>0</v>
          </cell>
          <cell r="F128">
            <v>0</v>
          </cell>
          <cell r="G128">
            <v>0</v>
          </cell>
          <cell r="H128" t="str">
            <v xml:space="preserve"> </v>
          </cell>
        </row>
        <row r="129">
          <cell r="A129" t="str">
            <v>131-00</v>
          </cell>
          <cell r="B129" t="str">
            <v>1</v>
          </cell>
          <cell r="C129" t="str">
            <v>ZEMNÉ PRÁCE</v>
          </cell>
          <cell r="D129">
            <v>0</v>
          </cell>
          <cell r="F129">
            <v>0</v>
          </cell>
          <cell r="G129">
            <v>0</v>
          </cell>
          <cell r="H129" t="str">
            <v xml:space="preserve"> </v>
          </cell>
        </row>
        <row r="130">
          <cell r="A130" t="str">
            <v>131-00</v>
          </cell>
          <cell r="B130" t="str">
            <v>113 35.2</v>
          </cell>
          <cell r="C130" t="str">
            <v>Odstránenie podkladu vozovky z kameniva drveného hr. do 150 mm</v>
          </cell>
          <cell r="D130" t="str">
            <v>m3</v>
          </cell>
          <cell r="E130">
            <v>1</v>
          </cell>
          <cell r="F130">
            <v>1</v>
          </cell>
          <cell r="G130">
            <v>1</v>
          </cell>
          <cell r="H130" t="str">
            <v xml:space="preserve"> </v>
          </cell>
        </row>
        <row r="131">
          <cell r="A131" t="str">
            <v>131-00</v>
          </cell>
          <cell r="B131" t="str">
            <v>120 00.2</v>
          </cell>
          <cell r="C131" t="str">
            <v xml:space="preserve">Poplatok za získanie zeminy zo zemníka </v>
          </cell>
          <cell r="D131" t="str">
            <v>m3</v>
          </cell>
          <cell r="E131">
            <v>1</v>
          </cell>
          <cell r="F131">
            <v>1</v>
          </cell>
          <cell r="G131">
            <v>1</v>
          </cell>
          <cell r="H131" t="str">
            <v xml:space="preserve"> </v>
          </cell>
        </row>
        <row r="132">
          <cell r="A132" t="str">
            <v>131-00</v>
          </cell>
          <cell r="B132" t="str">
            <v>121 10.4</v>
          </cell>
          <cell r="C132" t="str">
            <v>Zobratie ornice</v>
          </cell>
          <cell r="D132" t="str">
            <v>m3</v>
          </cell>
          <cell r="E132">
            <v>1</v>
          </cell>
          <cell r="F132">
            <v>1</v>
          </cell>
          <cell r="G132">
            <v>1</v>
          </cell>
          <cell r="H132" t="str">
            <v xml:space="preserve"> </v>
          </cell>
        </row>
        <row r="133">
          <cell r="A133" t="str">
            <v>131-00</v>
          </cell>
          <cell r="B133" t="str">
            <v>122 75.2</v>
          </cell>
          <cell r="C133" t="str">
            <v>Odkopávky a prekopávky pre spodnú stavbu dia3nic</v>
          </cell>
          <cell r="D133" t="str">
            <v>m3</v>
          </cell>
          <cell r="E133">
            <v>1</v>
          </cell>
          <cell r="F133">
            <v>1</v>
          </cell>
          <cell r="G133">
            <v>1</v>
          </cell>
          <cell r="H133" t="str">
            <v xml:space="preserve"> </v>
          </cell>
        </row>
        <row r="134">
          <cell r="A134" t="str">
            <v>131-00</v>
          </cell>
          <cell r="B134" t="str">
            <v>162 32.4</v>
          </cell>
          <cell r="C134" t="str">
            <v>Vodorovné premiestnenie zeminy</v>
          </cell>
          <cell r="D134" t="str">
            <v>m3</v>
          </cell>
          <cell r="E134">
            <v>1</v>
          </cell>
          <cell r="F134">
            <v>1</v>
          </cell>
          <cell r="G134">
            <v>1</v>
          </cell>
          <cell r="H134" t="str">
            <v xml:space="preserve"> </v>
          </cell>
        </row>
        <row r="135">
          <cell r="A135" t="str">
            <v>131-00</v>
          </cell>
          <cell r="B135" t="str">
            <v>162 70.2</v>
          </cell>
          <cell r="C135" t="str">
            <v>Dovoz zeminy zo zemníka</v>
          </cell>
          <cell r="D135" t="str">
            <v>m3</v>
          </cell>
          <cell r="E135">
            <v>1</v>
          </cell>
          <cell r="F135">
            <v>1</v>
          </cell>
          <cell r="G135">
            <v>1</v>
          </cell>
          <cell r="H135" t="str">
            <v xml:space="preserve"> </v>
          </cell>
        </row>
        <row r="136">
          <cell r="A136" t="str">
            <v>131-00</v>
          </cell>
          <cell r="B136" t="str">
            <v>171 15.1</v>
          </cell>
          <cell r="C136" t="str">
            <v>Uloženie sypaniny do zhutnených násypov</v>
          </cell>
          <cell r="D136" t="str">
            <v>m3</v>
          </cell>
          <cell r="E136">
            <v>1</v>
          </cell>
          <cell r="F136">
            <v>1</v>
          </cell>
          <cell r="G136">
            <v>1</v>
          </cell>
          <cell r="H136" t="str">
            <v xml:space="preserve"> </v>
          </cell>
        </row>
        <row r="137">
          <cell r="A137" t="str">
            <v>131-00</v>
          </cell>
          <cell r="B137" t="str">
            <v>183 95.1</v>
          </cell>
          <cell r="C137" t="str">
            <v>Založenie trávnika hydroosevom</v>
          </cell>
          <cell r="D137" t="str">
            <v>m2</v>
          </cell>
          <cell r="E137">
            <v>1</v>
          </cell>
          <cell r="F137">
            <v>1</v>
          </cell>
          <cell r="G137">
            <v>1</v>
          </cell>
          <cell r="H137" t="str">
            <v xml:space="preserve"> </v>
          </cell>
        </row>
        <row r="138">
          <cell r="A138" t="str">
            <v>131-00</v>
          </cell>
          <cell r="B138" t="str">
            <v>5</v>
          </cell>
          <cell r="C138" t="str">
            <v>KOMUNIKÁCIA</v>
          </cell>
          <cell r="D138">
            <v>0</v>
          </cell>
          <cell r="F138">
            <v>0</v>
          </cell>
          <cell r="G138">
            <v>0</v>
          </cell>
          <cell r="H138" t="str">
            <v xml:space="preserve"> </v>
          </cell>
        </row>
        <row r="139">
          <cell r="A139" t="str">
            <v>131-00</v>
          </cell>
          <cell r="B139" t="str">
            <v>564 27.1</v>
          </cell>
          <cell r="C139" t="str">
            <v>Podklad vozovky zo štrkopiesku hr. cez 200 do 250 mm po zhutnení</v>
          </cell>
          <cell r="D139" t="str">
            <v>m2</v>
          </cell>
          <cell r="E139">
            <v>1</v>
          </cell>
          <cell r="F139">
            <v>1</v>
          </cell>
          <cell r="G139">
            <v>1</v>
          </cell>
          <cell r="H139" t="str">
            <v xml:space="preserve"> </v>
          </cell>
        </row>
        <row r="140">
          <cell r="A140" t="str">
            <v>131-00</v>
          </cell>
          <cell r="B140" t="str">
            <v>564 75.1</v>
          </cell>
          <cell r="C140" t="str">
            <v>Podklad z vibrovaného štrku hr. cez 120 do 150 mm</v>
          </cell>
          <cell r="D140" t="str">
            <v>m2</v>
          </cell>
          <cell r="E140">
            <v>1</v>
          </cell>
          <cell r="F140">
            <v>1</v>
          </cell>
          <cell r="G140">
            <v>1</v>
          </cell>
          <cell r="H140" t="str">
            <v xml:space="preserve"> </v>
          </cell>
        </row>
        <row r="141">
          <cell r="A141" t="str">
            <v>131-00</v>
          </cell>
          <cell r="B141" t="str">
            <v>565 13.1</v>
          </cell>
          <cell r="C141" t="str">
            <v>Podklad vozovky z asfaltom oba3ovaného kameniva hr. do 50 mm po zhutnení</v>
          </cell>
          <cell r="D141" t="str">
            <v>m2</v>
          </cell>
          <cell r="E141">
            <v>1</v>
          </cell>
          <cell r="F141">
            <v>1</v>
          </cell>
          <cell r="G141">
            <v>1</v>
          </cell>
          <cell r="H141" t="str">
            <v xml:space="preserve"> </v>
          </cell>
        </row>
        <row r="142">
          <cell r="A142" t="str">
            <v>131-00</v>
          </cell>
          <cell r="B142" t="str">
            <v>569 50.1</v>
          </cell>
          <cell r="C142" t="str">
            <v>Zriadenie zemných krajníc so zhutnením</v>
          </cell>
          <cell r="D142" t="str">
            <v>m3</v>
          </cell>
          <cell r="E142">
            <v>1</v>
          </cell>
          <cell r="F142">
            <v>1</v>
          </cell>
          <cell r="G142">
            <v>1</v>
          </cell>
          <cell r="H142" t="str">
            <v xml:space="preserve"> </v>
          </cell>
        </row>
        <row r="143">
          <cell r="A143" t="str">
            <v>131-00</v>
          </cell>
          <cell r="B143" t="str">
            <v>573 41</v>
          </cell>
          <cell r="C143" t="str">
            <v>Náter uzatvárací asfaltový</v>
          </cell>
          <cell r="D143" t="str">
            <v>m2</v>
          </cell>
          <cell r="E143">
            <v>1</v>
          </cell>
          <cell r="F143">
            <v>1</v>
          </cell>
          <cell r="G143">
            <v>1</v>
          </cell>
          <cell r="H143" t="str">
            <v xml:space="preserve"> </v>
          </cell>
        </row>
        <row r="144">
          <cell r="A144" t="str">
            <v>131-00</v>
          </cell>
          <cell r="B144" t="str">
            <v>9</v>
          </cell>
          <cell r="C144" t="str">
            <v>OSTATNÉ KONŠTRUKCIE</v>
          </cell>
          <cell r="D144">
            <v>0</v>
          </cell>
          <cell r="F144">
            <v>0</v>
          </cell>
          <cell r="G144">
            <v>0</v>
          </cell>
          <cell r="H144" t="str">
            <v xml:space="preserve"> </v>
          </cell>
        </row>
        <row r="145">
          <cell r="A145" t="str">
            <v>131-00</v>
          </cell>
          <cell r="B145" t="str">
            <v>913 34.1</v>
          </cell>
          <cell r="C145" t="str">
            <v>Medzníky z kameoa</v>
          </cell>
          <cell r="D145" t="str">
            <v>ks</v>
          </cell>
          <cell r="E145">
            <v>1</v>
          </cell>
          <cell r="F145">
            <v>1</v>
          </cell>
          <cell r="G145">
            <v>1</v>
          </cell>
          <cell r="H145" t="str">
            <v xml:space="preserve"> </v>
          </cell>
        </row>
        <row r="146">
          <cell r="A146" t="str">
            <v>131-00</v>
          </cell>
          <cell r="B146" t="str">
            <v>960 00.1</v>
          </cell>
          <cell r="C146" t="str">
            <v>Poplatok za skládkovanie vybúraných hmôt, sutí a zeminy</v>
          </cell>
          <cell r="D146" t="str">
            <v>t</v>
          </cell>
          <cell r="E146">
            <v>1</v>
          </cell>
          <cell r="F146">
            <v>1</v>
          </cell>
          <cell r="G146">
            <v>1</v>
          </cell>
          <cell r="H146" t="str">
            <v xml:space="preserve"> </v>
          </cell>
        </row>
        <row r="147">
          <cell r="A147" t="str">
            <v>131-00</v>
          </cell>
          <cell r="B147" t="str">
            <v>999</v>
          </cell>
          <cell r="C147" t="str">
            <v>Spolu</v>
          </cell>
          <cell r="D147">
            <v>0</v>
          </cell>
          <cell r="F147">
            <v>0</v>
          </cell>
          <cell r="G147">
            <v>0</v>
          </cell>
          <cell r="H147">
            <v>15</v>
          </cell>
        </row>
        <row r="148">
          <cell r="C148" t="str">
            <v xml:space="preserve"> </v>
          </cell>
          <cell r="D148">
            <v>0</v>
          </cell>
          <cell r="F148">
            <v>0</v>
          </cell>
          <cell r="G148">
            <v>0</v>
          </cell>
          <cell r="H148" t="str">
            <v xml:space="preserve"> </v>
          </cell>
        </row>
        <row r="149">
          <cell r="A149" t="str">
            <v>132-00</v>
          </cell>
          <cell r="C149" t="str">
            <v>Úprava po3nej cesty Ivanovce</v>
          </cell>
          <cell r="D149">
            <v>0</v>
          </cell>
          <cell r="F149">
            <v>0</v>
          </cell>
          <cell r="G149">
            <v>0</v>
          </cell>
          <cell r="H149" t="str">
            <v xml:space="preserve"> </v>
          </cell>
        </row>
        <row r="150">
          <cell r="A150" t="str">
            <v>132-00</v>
          </cell>
          <cell r="B150" t="str">
            <v>1</v>
          </cell>
          <cell r="C150" t="str">
            <v>ZEMNÉ PRÁCE</v>
          </cell>
          <cell r="D150">
            <v>0</v>
          </cell>
          <cell r="F150">
            <v>0</v>
          </cell>
          <cell r="G150">
            <v>0</v>
          </cell>
          <cell r="H150" t="str">
            <v xml:space="preserve"> </v>
          </cell>
        </row>
        <row r="151">
          <cell r="A151" t="str">
            <v>132-00</v>
          </cell>
          <cell r="B151" t="str">
            <v>113 15.2</v>
          </cell>
          <cell r="C151" t="str">
            <v>Odstránenie krytu vozovky živienej hr. do 150 mm</v>
          </cell>
          <cell r="D151" t="str">
            <v>m2</v>
          </cell>
          <cell r="E151">
            <v>1</v>
          </cell>
          <cell r="F151">
            <v>1</v>
          </cell>
          <cell r="G151">
            <v>1</v>
          </cell>
          <cell r="H151" t="str">
            <v xml:space="preserve"> </v>
          </cell>
        </row>
        <row r="152">
          <cell r="A152" t="str">
            <v>132-00</v>
          </cell>
          <cell r="B152" t="str">
            <v>113 35.2</v>
          </cell>
          <cell r="C152" t="str">
            <v>Odstránenie podkladu vozovky z kameniva drveného hr. do 150 mm</v>
          </cell>
          <cell r="D152" t="str">
            <v>m3</v>
          </cell>
          <cell r="E152">
            <v>1</v>
          </cell>
          <cell r="F152">
            <v>1</v>
          </cell>
          <cell r="G152">
            <v>1</v>
          </cell>
          <cell r="H152" t="str">
            <v xml:space="preserve"> </v>
          </cell>
        </row>
        <row r="153">
          <cell r="A153" t="str">
            <v>132-00</v>
          </cell>
          <cell r="B153" t="str">
            <v>120 00.2</v>
          </cell>
          <cell r="C153" t="str">
            <v xml:space="preserve">Poplatok za získanie zeminy zo zemníka </v>
          </cell>
          <cell r="D153" t="str">
            <v>m3</v>
          </cell>
          <cell r="E153">
            <v>1</v>
          </cell>
          <cell r="F153">
            <v>1</v>
          </cell>
          <cell r="G153">
            <v>1</v>
          </cell>
          <cell r="H153" t="str">
            <v xml:space="preserve"> </v>
          </cell>
        </row>
        <row r="154">
          <cell r="A154" t="str">
            <v>132-00</v>
          </cell>
          <cell r="B154" t="str">
            <v>121 10.4</v>
          </cell>
          <cell r="C154" t="str">
            <v>Zobratie ornice</v>
          </cell>
          <cell r="D154" t="str">
            <v>m3</v>
          </cell>
          <cell r="E154">
            <v>1</v>
          </cell>
          <cell r="F154">
            <v>1</v>
          </cell>
          <cell r="G154">
            <v>1</v>
          </cell>
          <cell r="H154" t="str">
            <v xml:space="preserve"> </v>
          </cell>
        </row>
        <row r="155">
          <cell r="A155" t="str">
            <v>132-00</v>
          </cell>
          <cell r="B155" t="str">
            <v>122 75.2</v>
          </cell>
          <cell r="C155" t="str">
            <v>Odkopávky a prekopávky pre spodnú stavbu dia3nic</v>
          </cell>
          <cell r="D155" t="str">
            <v>m3</v>
          </cell>
          <cell r="E155">
            <v>1</v>
          </cell>
          <cell r="F155">
            <v>1</v>
          </cell>
          <cell r="G155">
            <v>1</v>
          </cell>
          <cell r="H155" t="str">
            <v xml:space="preserve"> </v>
          </cell>
        </row>
        <row r="156">
          <cell r="A156" t="str">
            <v>132-00</v>
          </cell>
          <cell r="B156" t="str">
            <v>162 32.4</v>
          </cell>
          <cell r="C156" t="str">
            <v>Vodorovné premiestnenie zeminy</v>
          </cell>
          <cell r="D156" t="str">
            <v>m3</v>
          </cell>
          <cell r="E156">
            <v>1</v>
          </cell>
          <cell r="F156">
            <v>1</v>
          </cell>
          <cell r="G156">
            <v>1</v>
          </cell>
          <cell r="H156" t="str">
            <v xml:space="preserve"> </v>
          </cell>
        </row>
        <row r="157">
          <cell r="A157" t="str">
            <v>132-00</v>
          </cell>
          <cell r="B157" t="str">
            <v>162 70.2</v>
          </cell>
          <cell r="C157" t="str">
            <v>Dovoz zeminy zo zemníka</v>
          </cell>
          <cell r="D157" t="str">
            <v>m3</v>
          </cell>
          <cell r="E157">
            <v>1</v>
          </cell>
          <cell r="F157">
            <v>1</v>
          </cell>
          <cell r="G157">
            <v>1</v>
          </cell>
          <cell r="H157" t="str">
            <v xml:space="preserve"> </v>
          </cell>
        </row>
        <row r="158">
          <cell r="A158" t="str">
            <v>132-00</v>
          </cell>
          <cell r="B158" t="str">
            <v>171 15.1</v>
          </cell>
          <cell r="C158" t="str">
            <v>Uloženie sypaniny do zhutnených násypov</v>
          </cell>
          <cell r="D158" t="str">
            <v>m3</v>
          </cell>
          <cell r="E158">
            <v>1</v>
          </cell>
          <cell r="F158">
            <v>1</v>
          </cell>
          <cell r="G158">
            <v>1</v>
          </cell>
          <cell r="H158" t="str">
            <v xml:space="preserve"> </v>
          </cell>
        </row>
        <row r="159">
          <cell r="A159" t="str">
            <v>132-00</v>
          </cell>
          <cell r="B159" t="str">
            <v>183 95.1</v>
          </cell>
          <cell r="C159" t="str">
            <v>Založenie trávnika hydroosevom</v>
          </cell>
          <cell r="D159" t="str">
            <v>m2</v>
          </cell>
          <cell r="E159">
            <v>1</v>
          </cell>
          <cell r="F159">
            <v>1</v>
          </cell>
          <cell r="G159">
            <v>1</v>
          </cell>
          <cell r="H159" t="str">
            <v xml:space="preserve"> </v>
          </cell>
        </row>
        <row r="160">
          <cell r="A160" t="str">
            <v>132-00</v>
          </cell>
          <cell r="B160" t="str">
            <v>5</v>
          </cell>
          <cell r="C160" t="str">
            <v>KOMUNIKÁCIA</v>
          </cell>
          <cell r="D160">
            <v>0</v>
          </cell>
          <cell r="F160">
            <v>0</v>
          </cell>
          <cell r="G160">
            <v>0</v>
          </cell>
          <cell r="H160" t="str">
            <v xml:space="preserve"> </v>
          </cell>
        </row>
        <row r="161">
          <cell r="A161" t="str">
            <v>132-00</v>
          </cell>
          <cell r="B161" t="str">
            <v>564 27.1</v>
          </cell>
          <cell r="C161" t="str">
            <v>Podklad vozovky zo štrkopiesku hr. cez 200 do 250 mm po zhutnení</v>
          </cell>
          <cell r="D161" t="str">
            <v>m2</v>
          </cell>
          <cell r="E161">
            <v>1</v>
          </cell>
          <cell r="F161">
            <v>1</v>
          </cell>
          <cell r="G161">
            <v>1</v>
          </cell>
          <cell r="H161" t="str">
            <v xml:space="preserve"> </v>
          </cell>
        </row>
        <row r="162">
          <cell r="A162" t="str">
            <v>132-00</v>
          </cell>
          <cell r="B162" t="str">
            <v>564 75.1</v>
          </cell>
          <cell r="C162" t="str">
            <v>Podklad z vibrovaného štrku hr. cez 120 do 150 mm</v>
          </cell>
          <cell r="D162" t="str">
            <v>m2</v>
          </cell>
          <cell r="E162">
            <v>1</v>
          </cell>
          <cell r="F162">
            <v>1</v>
          </cell>
          <cell r="G162">
            <v>1</v>
          </cell>
          <cell r="H162" t="str">
            <v xml:space="preserve"> </v>
          </cell>
        </row>
        <row r="163">
          <cell r="A163" t="str">
            <v>132-00</v>
          </cell>
          <cell r="B163" t="str">
            <v>565 13.1</v>
          </cell>
          <cell r="C163" t="str">
            <v>Podklad vozovky z asfaltom oba3ovaného kameniva hr. do 50 mm po zhutnení</v>
          </cell>
          <cell r="D163" t="str">
            <v>m2</v>
          </cell>
          <cell r="E163">
            <v>1</v>
          </cell>
          <cell r="F163">
            <v>1</v>
          </cell>
          <cell r="G163">
            <v>1</v>
          </cell>
          <cell r="H163" t="str">
            <v xml:space="preserve"> </v>
          </cell>
        </row>
        <row r="164">
          <cell r="A164" t="str">
            <v>132-00</v>
          </cell>
          <cell r="B164" t="str">
            <v>569 50.1</v>
          </cell>
          <cell r="C164" t="str">
            <v>Zriadenie zemných krajníc so zhutnením</v>
          </cell>
          <cell r="D164" t="str">
            <v>m3</v>
          </cell>
          <cell r="E164">
            <v>1</v>
          </cell>
          <cell r="F164">
            <v>1</v>
          </cell>
          <cell r="G164">
            <v>1</v>
          </cell>
          <cell r="H164" t="str">
            <v xml:space="preserve"> </v>
          </cell>
        </row>
        <row r="165">
          <cell r="A165" t="str">
            <v>132-00</v>
          </cell>
          <cell r="B165" t="str">
            <v>573 41</v>
          </cell>
          <cell r="C165" t="str">
            <v>Náter uzatvárací asfaltový</v>
          </cell>
          <cell r="D165" t="str">
            <v>m2</v>
          </cell>
          <cell r="E165">
            <v>1</v>
          </cell>
          <cell r="F165">
            <v>1</v>
          </cell>
          <cell r="G165">
            <v>1</v>
          </cell>
          <cell r="H165" t="str">
            <v xml:space="preserve"> </v>
          </cell>
        </row>
        <row r="166">
          <cell r="A166" t="str">
            <v>132-00</v>
          </cell>
          <cell r="B166" t="str">
            <v>9</v>
          </cell>
          <cell r="C166" t="str">
            <v>OSTATNÉ KONŠTRUKCIE</v>
          </cell>
          <cell r="D166">
            <v>0</v>
          </cell>
          <cell r="F166">
            <v>0</v>
          </cell>
          <cell r="G166">
            <v>0</v>
          </cell>
          <cell r="H166" t="str">
            <v xml:space="preserve"> </v>
          </cell>
        </row>
        <row r="167">
          <cell r="A167" t="str">
            <v>132-00</v>
          </cell>
          <cell r="B167" t="str">
            <v>911 33.1</v>
          </cell>
          <cell r="C167" t="str">
            <v>Zvodidlo oce3ové cestné</v>
          </cell>
          <cell r="D167" t="str">
            <v>m</v>
          </cell>
          <cell r="E167">
            <v>1</v>
          </cell>
          <cell r="F167">
            <v>1</v>
          </cell>
          <cell r="G167">
            <v>1</v>
          </cell>
          <cell r="H167" t="str">
            <v xml:space="preserve"> </v>
          </cell>
        </row>
        <row r="168">
          <cell r="A168" t="str">
            <v>132-00</v>
          </cell>
          <cell r="B168" t="str">
            <v>913 34.1</v>
          </cell>
          <cell r="C168" t="str">
            <v>Medzníky z kameoa</v>
          </cell>
          <cell r="D168" t="str">
            <v>ks</v>
          </cell>
          <cell r="E168">
            <v>1</v>
          </cell>
          <cell r="F168">
            <v>1</v>
          </cell>
          <cell r="G168">
            <v>1</v>
          </cell>
          <cell r="H168" t="str">
            <v xml:space="preserve"> </v>
          </cell>
        </row>
        <row r="169">
          <cell r="A169" t="str">
            <v>132-00</v>
          </cell>
          <cell r="B169" t="str">
            <v>914 40.1</v>
          </cell>
          <cell r="C169" t="str">
            <v>Zvislé dopravné znaeky - s reflexnou fóliou</v>
          </cell>
          <cell r="D169" t="str">
            <v>ks</v>
          </cell>
          <cell r="E169">
            <v>2</v>
          </cell>
          <cell r="F169">
            <v>1</v>
          </cell>
          <cell r="G169">
            <v>2</v>
          </cell>
          <cell r="H169" t="str">
            <v xml:space="preserve"> </v>
          </cell>
        </row>
        <row r="170">
          <cell r="A170" t="str">
            <v>132-00</v>
          </cell>
          <cell r="B170" t="str">
            <v>960 00.1</v>
          </cell>
          <cell r="C170" t="str">
            <v>Poplatok za skládkovanie vybúraných hmôt, sutí a zeminy</v>
          </cell>
          <cell r="D170" t="str">
            <v>t</v>
          </cell>
          <cell r="E170">
            <v>1</v>
          </cell>
          <cell r="F170">
            <v>1</v>
          </cell>
          <cell r="G170">
            <v>1</v>
          </cell>
          <cell r="H170" t="str">
            <v xml:space="preserve"> </v>
          </cell>
        </row>
        <row r="171">
          <cell r="A171" t="str">
            <v>132-00</v>
          </cell>
          <cell r="B171" t="str">
            <v>999</v>
          </cell>
          <cell r="C171" t="str">
            <v>Spolu</v>
          </cell>
          <cell r="D171">
            <v>0</v>
          </cell>
          <cell r="F171">
            <v>0</v>
          </cell>
          <cell r="G171">
            <v>0</v>
          </cell>
          <cell r="H171">
            <v>19</v>
          </cell>
        </row>
        <row r="172">
          <cell r="C172" t="str">
            <v xml:space="preserve"> </v>
          </cell>
          <cell r="D172">
            <v>0</v>
          </cell>
          <cell r="F172">
            <v>0</v>
          </cell>
          <cell r="G172">
            <v>0</v>
          </cell>
          <cell r="H172" t="str">
            <v xml:space="preserve"> </v>
          </cell>
        </row>
        <row r="173">
          <cell r="A173" t="str">
            <v>133-00</v>
          </cell>
          <cell r="C173" t="str">
            <v>Úprava po3nej cesty Meleice</v>
          </cell>
          <cell r="D173">
            <v>0</v>
          </cell>
          <cell r="F173">
            <v>0</v>
          </cell>
          <cell r="G173">
            <v>0</v>
          </cell>
          <cell r="H173" t="str">
            <v xml:space="preserve"> </v>
          </cell>
        </row>
        <row r="174">
          <cell r="A174" t="str">
            <v>133-00</v>
          </cell>
          <cell r="B174" t="str">
            <v>1</v>
          </cell>
          <cell r="C174" t="str">
            <v>ZEMNÉ PRÁCE</v>
          </cell>
          <cell r="D174">
            <v>0</v>
          </cell>
          <cell r="F174">
            <v>0</v>
          </cell>
          <cell r="G174">
            <v>0</v>
          </cell>
          <cell r="H174" t="str">
            <v xml:space="preserve"> </v>
          </cell>
        </row>
        <row r="175">
          <cell r="A175" t="str">
            <v>133-00</v>
          </cell>
          <cell r="B175" t="str">
            <v>113 35.2</v>
          </cell>
          <cell r="C175" t="str">
            <v>Odstránenie podkladu vozovky z kameniva drveného hr. do 150 mm</v>
          </cell>
          <cell r="D175" t="str">
            <v>m3</v>
          </cell>
          <cell r="E175">
            <v>1</v>
          </cell>
          <cell r="F175">
            <v>1</v>
          </cell>
          <cell r="G175">
            <v>1</v>
          </cell>
          <cell r="H175" t="str">
            <v xml:space="preserve"> </v>
          </cell>
        </row>
        <row r="176">
          <cell r="A176" t="str">
            <v>133-00</v>
          </cell>
          <cell r="B176" t="str">
            <v>120 00.2</v>
          </cell>
          <cell r="C176" t="str">
            <v xml:space="preserve">Poplatok za získanie zeminy zo zemníka </v>
          </cell>
          <cell r="D176" t="str">
            <v>m3</v>
          </cell>
          <cell r="E176">
            <v>1</v>
          </cell>
          <cell r="F176">
            <v>1</v>
          </cell>
          <cell r="G176">
            <v>1</v>
          </cell>
          <cell r="H176" t="str">
            <v xml:space="preserve"> </v>
          </cell>
        </row>
        <row r="177">
          <cell r="A177" t="str">
            <v>133-00</v>
          </cell>
          <cell r="B177" t="str">
            <v>121 10.4</v>
          </cell>
          <cell r="C177" t="str">
            <v>Zobratie ornice</v>
          </cell>
          <cell r="D177" t="str">
            <v>m3</v>
          </cell>
          <cell r="E177">
            <v>1</v>
          </cell>
          <cell r="F177">
            <v>1</v>
          </cell>
          <cell r="G177">
            <v>1</v>
          </cell>
          <cell r="H177" t="str">
            <v xml:space="preserve"> </v>
          </cell>
        </row>
        <row r="178">
          <cell r="A178" t="str">
            <v>133-00</v>
          </cell>
          <cell r="B178" t="str">
            <v>122 75.2</v>
          </cell>
          <cell r="C178" t="str">
            <v>Odkopávky a prekopávky pre spodnú stavbu dia3nic</v>
          </cell>
          <cell r="D178" t="str">
            <v>m3</v>
          </cell>
          <cell r="E178">
            <v>1</v>
          </cell>
          <cell r="F178">
            <v>1</v>
          </cell>
          <cell r="G178">
            <v>1</v>
          </cell>
          <cell r="H178" t="str">
            <v xml:space="preserve"> </v>
          </cell>
        </row>
        <row r="179">
          <cell r="A179" t="str">
            <v>133-00</v>
          </cell>
          <cell r="B179" t="str">
            <v>162 32.4</v>
          </cell>
          <cell r="C179" t="str">
            <v>Vodorovné premiestnenie zeminy</v>
          </cell>
          <cell r="D179" t="str">
            <v>m3</v>
          </cell>
          <cell r="E179">
            <v>1</v>
          </cell>
          <cell r="F179">
            <v>1</v>
          </cell>
          <cell r="G179">
            <v>1</v>
          </cell>
          <cell r="H179" t="str">
            <v xml:space="preserve"> </v>
          </cell>
        </row>
        <row r="180">
          <cell r="A180" t="str">
            <v>133-00</v>
          </cell>
          <cell r="B180" t="str">
            <v>162 70.2</v>
          </cell>
          <cell r="C180" t="str">
            <v>Dovoz zeminy zo zemníka</v>
          </cell>
          <cell r="D180" t="str">
            <v>m3</v>
          </cell>
          <cell r="E180">
            <v>1</v>
          </cell>
          <cell r="F180">
            <v>1</v>
          </cell>
          <cell r="G180">
            <v>1</v>
          </cell>
          <cell r="H180" t="str">
            <v xml:space="preserve"> </v>
          </cell>
        </row>
        <row r="181">
          <cell r="A181" t="str">
            <v>133-00</v>
          </cell>
          <cell r="B181" t="str">
            <v>171 15.1</v>
          </cell>
          <cell r="C181" t="str">
            <v>Uloženie sypaniny do zhutnených násypov</v>
          </cell>
          <cell r="D181" t="str">
            <v>m3</v>
          </cell>
          <cell r="E181">
            <v>1</v>
          </cell>
          <cell r="F181">
            <v>1</v>
          </cell>
          <cell r="G181">
            <v>1</v>
          </cell>
          <cell r="H181" t="str">
            <v xml:space="preserve"> </v>
          </cell>
        </row>
        <row r="182">
          <cell r="A182" t="str">
            <v>133-00</v>
          </cell>
          <cell r="B182" t="str">
            <v>183 95.1</v>
          </cell>
          <cell r="C182" t="str">
            <v>Založenie trávnika hydroosevom</v>
          </cell>
          <cell r="D182" t="str">
            <v>m2</v>
          </cell>
          <cell r="E182">
            <v>1</v>
          </cell>
          <cell r="F182">
            <v>1</v>
          </cell>
          <cell r="G182">
            <v>1</v>
          </cell>
          <cell r="H182" t="str">
            <v xml:space="preserve"> </v>
          </cell>
        </row>
        <row r="183">
          <cell r="A183" t="str">
            <v>133-00</v>
          </cell>
          <cell r="B183">
            <v>3</v>
          </cell>
          <cell r="C183" t="str">
            <v>ZVISLÉ KONŠTRUKCIE</v>
          </cell>
          <cell r="D183">
            <v>0</v>
          </cell>
          <cell r="F183">
            <v>0</v>
          </cell>
          <cell r="G183">
            <v>0</v>
          </cell>
          <cell r="H183" t="str">
            <v xml:space="preserve"> </v>
          </cell>
        </row>
        <row r="184">
          <cell r="A184" t="str">
            <v>133-00</v>
          </cell>
          <cell r="B184" t="str">
            <v>348 17</v>
          </cell>
          <cell r="C184" t="str">
            <v>Zábradlie oce3ové</v>
          </cell>
          <cell r="D184" t="str">
            <v>m</v>
          </cell>
          <cell r="E184">
            <v>1</v>
          </cell>
          <cell r="F184">
            <v>1</v>
          </cell>
          <cell r="G184">
            <v>1</v>
          </cell>
          <cell r="H184" t="str">
            <v xml:space="preserve"> </v>
          </cell>
        </row>
        <row r="185">
          <cell r="A185" t="str">
            <v>133-00</v>
          </cell>
          <cell r="B185" t="str">
            <v>5</v>
          </cell>
          <cell r="C185" t="str">
            <v>KOMUNIKÁCIA</v>
          </cell>
          <cell r="D185">
            <v>0</v>
          </cell>
          <cell r="F185">
            <v>0</v>
          </cell>
          <cell r="G185">
            <v>0</v>
          </cell>
          <cell r="H185" t="str">
            <v xml:space="preserve"> </v>
          </cell>
        </row>
        <row r="186">
          <cell r="A186" t="str">
            <v>133-00</v>
          </cell>
          <cell r="B186" t="str">
            <v>564 27.1</v>
          </cell>
          <cell r="C186" t="str">
            <v>Podklad vozovky zo štrkopiesku hr. cez 200 do 250 mm po zhutnení</v>
          </cell>
          <cell r="D186" t="str">
            <v>m2</v>
          </cell>
          <cell r="E186">
            <v>1</v>
          </cell>
          <cell r="F186">
            <v>1</v>
          </cell>
          <cell r="G186">
            <v>1</v>
          </cell>
          <cell r="H186" t="str">
            <v xml:space="preserve"> </v>
          </cell>
        </row>
        <row r="187">
          <cell r="A187" t="str">
            <v>133-00</v>
          </cell>
          <cell r="B187" t="str">
            <v>564 75.1</v>
          </cell>
          <cell r="C187" t="str">
            <v>Podklad z vibrovaného štrku hr. cez 120 do 150 mm</v>
          </cell>
          <cell r="D187" t="str">
            <v>m2</v>
          </cell>
          <cell r="E187">
            <v>1</v>
          </cell>
          <cell r="F187">
            <v>1</v>
          </cell>
          <cell r="G187">
            <v>1</v>
          </cell>
          <cell r="H187" t="str">
            <v xml:space="preserve"> </v>
          </cell>
        </row>
        <row r="188">
          <cell r="A188" t="str">
            <v>133-00</v>
          </cell>
          <cell r="B188" t="str">
            <v>565 13.1</v>
          </cell>
          <cell r="C188" t="str">
            <v>Podklad vozovky z asfaltom oba3ovaného kameniva hr. do 50 mm po zhutnení</v>
          </cell>
          <cell r="D188" t="str">
            <v>m2</v>
          </cell>
          <cell r="E188">
            <v>1</v>
          </cell>
          <cell r="F188">
            <v>1</v>
          </cell>
          <cell r="G188">
            <v>1</v>
          </cell>
          <cell r="H188" t="str">
            <v xml:space="preserve"> </v>
          </cell>
        </row>
        <row r="189">
          <cell r="A189" t="str">
            <v>133-00</v>
          </cell>
          <cell r="B189" t="str">
            <v>569 50.1</v>
          </cell>
          <cell r="C189" t="str">
            <v>Zriadenie zemných krajníc so zhutnením</v>
          </cell>
          <cell r="D189" t="str">
            <v>m3</v>
          </cell>
          <cell r="E189">
            <v>1</v>
          </cell>
          <cell r="F189">
            <v>1</v>
          </cell>
          <cell r="G189">
            <v>1</v>
          </cell>
          <cell r="H189" t="str">
            <v xml:space="preserve"> </v>
          </cell>
        </row>
        <row r="190">
          <cell r="A190" t="str">
            <v>133-00</v>
          </cell>
          <cell r="B190" t="str">
            <v>573 41</v>
          </cell>
          <cell r="C190" t="str">
            <v>Náter uzatvárací asfaltový</v>
          </cell>
          <cell r="D190" t="str">
            <v>m2</v>
          </cell>
          <cell r="E190">
            <v>1</v>
          </cell>
          <cell r="F190">
            <v>1</v>
          </cell>
          <cell r="G190">
            <v>1</v>
          </cell>
          <cell r="H190" t="str">
            <v xml:space="preserve"> </v>
          </cell>
        </row>
        <row r="191">
          <cell r="A191" t="str">
            <v>133-00</v>
          </cell>
          <cell r="B191" t="str">
            <v>9</v>
          </cell>
          <cell r="C191" t="str">
            <v>OSTATNÉ KONŠTRUKCIE</v>
          </cell>
          <cell r="D191">
            <v>0</v>
          </cell>
          <cell r="F191">
            <v>0</v>
          </cell>
          <cell r="G191">
            <v>0</v>
          </cell>
          <cell r="H191" t="str">
            <v xml:space="preserve"> </v>
          </cell>
        </row>
        <row r="192">
          <cell r="A192" t="str">
            <v>133-00</v>
          </cell>
          <cell r="B192" t="str">
            <v>913 34.1</v>
          </cell>
          <cell r="C192" t="str">
            <v>Medzníky z kameoa</v>
          </cell>
          <cell r="D192" t="str">
            <v>ks</v>
          </cell>
          <cell r="E192">
            <v>1</v>
          </cell>
          <cell r="F192">
            <v>1</v>
          </cell>
          <cell r="G192">
            <v>1</v>
          </cell>
          <cell r="H192" t="str">
            <v xml:space="preserve"> </v>
          </cell>
        </row>
        <row r="193">
          <cell r="A193" t="str">
            <v>133-00</v>
          </cell>
          <cell r="B193" t="str">
            <v>919 42</v>
          </cell>
          <cell r="C193" t="str">
            <v>Eelá cestných priepustov</v>
          </cell>
          <cell r="D193" t="str">
            <v>ks</v>
          </cell>
          <cell r="E193">
            <v>1</v>
          </cell>
          <cell r="F193">
            <v>1</v>
          </cell>
          <cell r="G193">
            <v>1</v>
          </cell>
          <cell r="H193" t="str">
            <v xml:space="preserve"> </v>
          </cell>
        </row>
        <row r="194">
          <cell r="A194" t="str">
            <v>133-00</v>
          </cell>
          <cell r="B194" t="str">
            <v>919 52</v>
          </cell>
          <cell r="C194" t="str">
            <v>Cestný priepust</v>
          </cell>
          <cell r="D194" t="str">
            <v>m</v>
          </cell>
          <cell r="E194">
            <v>1</v>
          </cell>
          <cell r="F194">
            <v>1</v>
          </cell>
          <cell r="G194">
            <v>1</v>
          </cell>
          <cell r="H194" t="str">
            <v xml:space="preserve"> </v>
          </cell>
        </row>
        <row r="195">
          <cell r="A195" t="str">
            <v>133-00</v>
          </cell>
          <cell r="B195" t="str">
            <v>960 00.1</v>
          </cell>
          <cell r="C195" t="str">
            <v>Poplatok za skládkovanie vybúraných hmôt, sutí a zeminy</v>
          </cell>
          <cell r="D195" t="str">
            <v>t</v>
          </cell>
          <cell r="E195">
            <v>1</v>
          </cell>
          <cell r="F195">
            <v>1</v>
          </cell>
          <cell r="G195">
            <v>1</v>
          </cell>
          <cell r="H195" t="str">
            <v xml:space="preserve"> </v>
          </cell>
        </row>
        <row r="196">
          <cell r="A196" t="str">
            <v>133-00</v>
          </cell>
          <cell r="B196" t="str">
            <v>999</v>
          </cell>
          <cell r="C196" t="str">
            <v>Spolu</v>
          </cell>
          <cell r="D196">
            <v>0</v>
          </cell>
          <cell r="F196">
            <v>0</v>
          </cell>
          <cell r="G196">
            <v>0</v>
          </cell>
          <cell r="H196">
            <v>18</v>
          </cell>
        </row>
        <row r="197">
          <cell r="C197" t="str">
            <v xml:space="preserve"> </v>
          </cell>
          <cell r="D197">
            <v>0</v>
          </cell>
          <cell r="F197">
            <v>0</v>
          </cell>
          <cell r="G197">
            <v>0</v>
          </cell>
          <cell r="H197" t="str">
            <v xml:space="preserve"> </v>
          </cell>
        </row>
        <row r="198">
          <cell r="A198" t="str">
            <v>134-00</v>
          </cell>
          <cell r="C198" t="str">
            <v>Úprava po3nej cesty Bierovce</v>
          </cell>
          <cell r="D198">
            <v>0</v>
          </cell>
          <cell r="F198">
            <v>0</v>
          </cell>
          <cell r="G198">
            <v>0</v>
          </cell>
          <cell r="H198" t="str">
            <v xml:space="preserve"> </v>
          </cell>
        </row>
        <row r="199">
          <cell r="A199" t="str">
            <v>134-00</v>
          </cell>
          <cell r="B199" t="str">
            <v>1</v>
          </cell>
          <cell r="C199" t="str">
            <v>ZEMNÉ PRÁCE</v>
          </cell>
          <cell r="D199">
            <v>0</v>
          </cell>
          <cell r="F199">
            <v>0</v>
          </cell>
          <cell r="G199">
            <v>0</v>
          </cell>
          <cell r="H199" t="str">
            <v xml:space="preserve"> </v>
          </cell>
        </row>
        <row r="200">
          <cell r="A200" t="str">
            <v>134-00</v>
          </cell>
          <cell r="B200" t="str">
            <v>113 35.2</v>
          </cell>
          <cell r="C200" t="str">
            <v>Odstránenie podkladu vozovky z kameniva drveného hr. do 150 mm</v>
          </cell>
          <cell r="D200" t="str">
            <v>m3</v>
          </cell>
          <cell r="E200">
            <v>2</v>
          </cell>
          <cell r="F200">
            <v>1</v>
          </cell>
          <cell r="G200">
            <v>2</v>
          </cell>
          <cell r="H200" t="str">
            <v xml:space="preserve"> </v>
          </cell>
        </row>
        <row r="201">
          <cell r="A201" t="str">
            <v>134-00</v>
          </cell>
          <cell r="B201" t="str">
            <v>120 00.2</v>
          </cell>
          <cell r="C201" t="str">
            <v xml:space="preserve">Poplatok za získanie zeminy zo zemníka </v>
          </cell>
          <cell r="D201" t="str">
            <v>m3</v>
          </cell>
          <cell r="E201">
            <v>2</v>
          </cell>
          <cell r="F201">
            <v>1</v>
          </cell>
          <cell r="G201">
            <v>2</v>
          </cell>
          <cell r="H201" t="str">
            <v xml:space="preserve"> </v>
          </cell>
        </row>
        <row r="202">
          <cell r="A202" t="str">
            <v>134-00</v>
          </cell>
          <cell r="B202" t="str">
            <v>121 10.4</v>
          </cell>
          <cell r="C202" t="str">
            <v>Zobratie ornice</v>
          </cell>
          <cell r="D202" t="str">
            <v>m3</v>
          </cell>
          <cell r="E202">
            <v>2</v>
          </cell>
          <cell r="F202">
            <v>1</v>
          </cell>
          <cell r="G202">
            <v>2</v>
          </cell>
          <cell r="H202" t="str">
            <v xml:space="preserve"> </v>
          </cell>
        </row>
        <row r="203">
          <cell r="A203" t="str">
            <v>134-00</v>
          </cell>
          <cell r="B203" t="str">
            <v>122 75.2</v>
          </cell>
          <cell r="C203" t="str">
            <v>Odkopávky a prekopávky pre spodnú stavbu dia3nic</v>
          </cell>
          <cell r="D203" t="str">
            <v>m3</v>
          </cell>
          <cell r="E203">
            <v>2</v>
          </cell>
          <cell r="F203">
            <v>1</v>
          </cell>
          <cell r="G203">
            <v>2</v>
          </cell>
          <cell r="H203" t="str">
            <v xml:space="preserve"> </v>
          </cell>
        </row>
        <row r="204">
          <cell r="A204" t="str">
            <v>134-00</v>
          </cell>
          <cell r="B204" t="str">
            <v>162 32.4</v>
          </cell>
          <cell r="C204" t="str">
            <v>Vodorovné premiestnenie zeminy</v>
          </cell>
          <cell r="D204" t="str">
            <v>m3</v>
          </cell>
          <cell r="E204">
            <v>2</v>
          </cell>
          <cell r="F204">
            <v>1</v>
          </cell>
          <cell r="G204">
            <v>2</v>
          </cell>
          <cell r="H204" t="str">
            <v xml:space="preserve"> </v>
          </cell>
        </row>
        <row r="205">
          <cell r="A205" t="str">
            <v>134-00</v>
          </cell>
          <cell r="B205" t="str">
            <v>162 70.2</v>
          </cell>
          <cell r="C205" t="str">
            <v>Dovoz zeminy zo zemníka</v>
          </cell>
          <cell r="D205" t="str">
            <v>m3</v>
          </cell>
          <cell r="E205">
            <v>2</v>
          </cell>
          <cell r="F205">
            <v>1</v>
          </cell>
          <cell r="G205">
            <v>2</v>
          </cell>
          <cell r="H205" t="str">
            <v xml:space="preserve"> </v>
          </cell>
        </row>
        <row r="206">
          <cell r="A206" t="str">
            <v>134-00</v>
          </cell>
          <cell r="B206" t="str">
            <v>171 15.1</v>
          </cell>
          <cell r="C206" t="str">
            <v>Uloženie sypaniny do zhutnených násypov</v>
          </cell>
          <cell r="D206" t="str">
            <v>m3</v>
          </cell>
          <cell r="E206">
            <v>2</v>
          </cell>
          <cell r="F206">
            <v>1</v>
          </cell>
          <cell r="G206">
            <v>2</v>
          </cell>
          <cell r="H206" t="str">
            <v xml:space="preserve"> </v>
          </cell>
        </row>
        <row r="207">
          <cell r="A207" t="str">
            <v>134-00</v>
          </cell>
          <cell r="B207" t="str">
            <v>183 95.1</v>
          </cell>
          <cell r="C207" t="str">
            <v>Založenie trávnika hydroosevom</v>
          </cell>
          <cell r="D207" t="str">
            <v>m2</v>
          </cell>
          <cell r="E207">
            <v>2</v>
          </cell>
          <cell r="F207">
            <v>1</v>
          </cell>
          <cell r="G207">
            <v>2</v>
          </cell>
          <cell r="H207" t="str">
            <v xml:space="preserve"> </v>
          </cell>
        </row>
        <row r="208">
          <cell r="A208" t="str">
            <v>134-00</v>
          </cell>
          <cell r="B208" t="str">
            <v>5</v>
          </cell>
          <cell r="C208" t="str">
            <v>KOMUNIKÁCIA</v>
          </cell>
          <cell r="D208">
            <v>0</v>
          </cell>
          <cell r="F208">
            <v>0</v>
          </cell>
          <cell r="G208">
            <v>0</v>
          </cell>
          <cell r="H208" t="str">
            <v xml:space="preserve"> </v>
          </cell>
        </row>
        <row r="209">
          <cell r="A209" t="str">
            <v>134-00</v>
          </cell>
          <cell r="B209" t="str">
            <v>564 27.1</v>
          </cell>
          <cell r="C209" t="str">
            <v>Podklad vozovky zo štrkopiesku hr. cez 200 do 250 mm po zhutnení</v>
          </cell>
          <cell r="D209" t="str">
            <v>m2</v>
          </cell>
          <cell r="E209">
            <v>2</v>
          </cell>
          <cell r="F209">
            <v>1</v>
          </cell>
          <cell r="G209">
            <v>2</v>
          </cell>
          <cell r="H209" t="str">
            <v xml:space="preserve"> </v>
          </cell>
        </row>
        <row r="210">
          <cell r="A210" t="str">
            <v>134-00</v>
          </cell>
          <cell r="B210" t="str">
            <v>564 75.1</v>
          </cell>
          <cell r="C210" t="str">
            <v>Podklad z vibrovaného štrku hr. cez 120 do 150 mm</v>
          </cell>
          <cell r="D210" t="str">
            <v>m2</v>
          </cell>
          <cell r="E210">
            <v>2</v>
          </cell>
          <cell r="F210">
            <v>1</v>
          </cell>
          <cell r="G210">
            <v>2</v>
          </cell>
          <cell r="H210" t="str">
            <v xml:space="preserve"> </v>
          </cell>
        </row>
        <row r="211">
          <cell r="A211" t="str">
            <v>134-00</v>
          </cell>
          <cell r="B211" t="str">
            <v>565 13.1</v>
          </cell>
          <cell r="C211" t="str">
            <v>Podklad vozovky z asfaltom oba3ovaného kameniva hr. do 50 mm po zhutnení</v>
          </cell>
          <cell r="D211" t="str">
            <v>m2</v>
          </cell>
          <cell r="E211">
            <v>2</v>
          </cell>
          <cell r="F211">
            <v>1</v>
          </cell>
          <cell r="G211">
            <v>2</v>
          </cell>
          <cell r="H211" t="str">
            <v xml:space="preserve"> </v>
          </cell>
        </row>
        <row r="212">
          <cell r="A212" t="str">
            <v>134-00</v>
          </cell>
          <cell r="B212" t="str">
            <v>569 50.1</v>
          </cell>
          <cell r="C212" t="str">
            <v>Zriadenie zemných krajníc so zhutnením</v>
          </cell>
          <cell r="D212" t="str">
            <v>m3</v>
          </cell>
          <cell r="E212">
            <v>2</v>
          </cell>
          <cell r="F212">
            <v>1</v>
          </cell>
          <cell r="G212">
            <v>2</v>
          </cell>
          <cell r="H212" t="str">
            <v xml:space="preserve"> </v>
          </cell>
        </row>
        <row r="213">
          <cell r="A213" t="str">
            <v>134-00</v>
          </cell>
          <cell r="B213" t="str">
            <v>573 41</v>
          </cell>
          <cell r="C213" t="str">
            <v>Náter uzatvárací asfaltový</v>
          </cell>
          <cell r="D213" t="str">
            <v>m2</v>
          </cell>
          <cell r="E213">
            <v>2</v>
          </cell>
          <cell r="F213">
            <v>1</v>
          </cell>
          <cell r="G213">
            <v>2</v>
          </cell>
          <cell r="H213" t="str">
            <v xml:space="preserve"> </v>
          </cell>
        </row>
        <row r="214">
          <cell r="A214" t="str">
            <v>134-00</v>
          </cell>
          <cell r="B214" t="str">
            <v>9</v>
          </cell>
          <cell r="C214" t="str">
            <v>OSTATNÉ KONŠTRUKCIE</v>
          </cell>
          <cell r="D214">
            <v>0</v>
          </cell>
          <cell r="F214">
            <v>0</v>
          </cell>
          <cell r="G214">
            <v>0</v>
          </cell>
          <cell r="H214" t="str">
            <v xml:space="preserve"> </v>
          </cell>
        </row>
        <row r="215">
          <cell r="A215" t="str">
            <v>134-00</v>
          </cell>
          <cell r="B215" t="str">
            <v>911 33.11</v>
          </cell>
          <cell r="C215" t="str">
            <v>Zvodidlo oce3ové cestné</v>
          </cell>
          <cell r="D215" t="str">
            <v>m</v>
          </cell>
          <cell r="E215">
            <v>2</v>
          </cell>
          <cell r="F215">
            <v>1</v>
          </cell>
          <cell r="G215">
            <v>2</v>
          </cell>
          <cell r="H215" t="str">
            <v xml:space="preserve"> </v>
          </cell>
        </row>
        <row r="216">
          <cell r="A216" t="str">
            <v>134-00</v>
          </cell>
          <cell r="B216" t="str">
            <v>913 34.1</v>
          </cell>
          <cell r="C216" t="str">
            <v>Medzníky z kameoa</v>
          </cell>
          <cell r="D216" t="str">
            <v>ks</v>
          </cell>
          <cell r="E216">
            <v>2</v>
          </cell>
          <cell r="F216">
            <v>1</v>
          </cell>
          <cell r="G216">
            <v>2</v>
          </cell>
          <cell r="H216" t="str">
            <v xml:space="preserve"> </v>
          </cell>
        </row>
        <row r="217">
          <cell r="A217" t="str">
            <v>134-00</v>
          </cell>
          <cell r="B217" t="str">
            <v>960 00.1</v>
          </cell>
          <cell r="C217" t="str">
            <v>Poplatok za skládkovanie vybúraných hmôt, sutí a zeminy</v>
          </cell>
          <cell r="D217" t="str">
            <v>t</v>
          </cell>
          <cell r="E217">
            <v>2</v>
          </cell>
          <cell r="F217">
            <v>1</v>
          </cell>
          <cell r="G217">
            <v>2</v>
          </cell>
          <cell r="H217" t="str">
            <v xml:space="preserve"> </v>
          </cell>
        </row>
        <row r="218">
          <cell r="A218" t="str">
            <v>134-00</v>
          </cell>
          <cell r="B218" t="str">
            <v>999</v>
          </cell>
          <cell r="C218" t="str">
            <v>Spolu</v>
          </cell>
          <cell r="D218">
            <v>0</v>
          </cell>
          <cell r="F218">
            <v>0</v>
          </cell>
          <cell r="G218">
            <v>0</v>
          </cell>
          <cell r="H218">
            <v>32</v>
          </cell>
        </row>
        <row r="219">
          <cell r="C219" t="str">
            <v xml:space="preserve"> </v>
          </cell>
          <cell r="D219">
            <v>0</v>
          </cell>
          <cell r="F219">
            <v>0</v>
          </cell>
          <cell r="G219">
            <v>0</v>
          </cell>
          <cell r="H219" t="str">
            <v xml:space="preserve"> </v>
          </cell>
        </row>
        <row r="220">
          <cell r="A220" t="str">
            <v>135-00</v>
          </cell>
          <cell r="C220" t="str">
            <v>Súbežná po3ná cesta RDP Chocholná - Veleice</v>
          </cell>
          <cell r="D220">
            <v>0</v>
          </cell>
          <cell r="F220">
            <v>0</v>
          </cell>
          <cell r="G220">
            <v>0</v>
          </cell>
          <cell r="H220" t="str">
            <v xml:space="preserve"> </v>
          </cell>
        </row>
        <row r="221">
          <cell r="A221" t="str">
            <v>135-00</v>
          </cell>
          <cell r="B221" t="str">
            <v>1</v>
          </cell>
          <cell r="C221" t="str">
            <v>ZEMNÉ PRÁCE</v>
          </cell>
          <cell r="D221">
            <v>0</v>
          </cell>
          <cell r="F221">
            <v>0</v>
          </cell>
          <cell r="G221">
            <v>0</v>
          </cell>
          <cell r="H221" t="str">
            <v xml:space="preserve"> </v>
          </cell>
        </row>
        <row r="222">
          <cell r="A222" t="str">
            <v>135-00</v>
          </cell>
          <cell r="B222" t="str">
            <v>120 00.2</v>
          </cell>
          <cell r="C222" t="str">
            <v xml:space="preserve">Poplatok za získanie zeminy zo zemníka </v>
          </cell>
          <cell r="D222" t="str">
            <v>m3</v>
          </cell>
          <cell r="E222">
            <v>1</v>
          </cell>
          <cell r="F222">
            <v>1</v>
          </cell>
          <cell r="G222">
            <v>1</v>
          </cell>
          <cell r="H222" t="str">
            <v xml:space="preserve"> </v>
          </cell>
        </row>
        <row r="223">
          <cell r="A223" t="str">
            <v>135-00</v>
          </cell>
          <cell r="B223" t="str">
            <v>121 10.4</v>
          </cell>
          <cell r="C223" t="str">
            <v>Zobratie ornice</v>
          </cell>
          <cell r="D223" t="str">
            <v>m3</v>
          </cell>
          <cell r="E223">
            <v>1</v>
          </cell>
          <cell r="F223">
            <v>1</v>
          </cell>
          <cell r="G223">
            <v>1</v>
          </cell>
          <cell r="H223" t="str">
            <v xml:space="preserve"> </v>
          </cell>
        </row>
        <row r="224">
          <cell r="A224" t="str">
            <v>135-00</v>
          </cell>
          <cell r="B224" t="str">
            <v>122 75.2</v>
          </cell>
          <cell r="C224" t="str">
            <v>Odkopávky a prekopávky pre spodnú stavbu dia3nic</v>
          </cell>
          <cell r="D224" t="str">
            <v>m3</v>
          </cell>
          <cell r="E224">
            <v>1</v>
          </cell>
          <cell r="F224">
            <v>1</v>
          </cell>
          <cell r="G224">
            <v>1</v>
          </cell>
          <cell r="H224" t="str">
            <v xml:space="preserve"> </v>
          </cell>
        </row>
        <row r="225">
          <cell r="A225" t="str">
            <v>135-00</v>
          </cell>
          <cell r="B225" t="str">
            <v>162 32.4</v>
          </cell>
          <cell r="C225" t="str">
            <v>Vodorovné premiestnenie zeminy</v>
          </cell>
          <cell r="D225" t="str">
            <v>m3</v>
          </cell>
          <cell r="E225">
            <v>1</v>
          </cell>
          <cell r="F225">
            <v>1</v>
          </cell>
          <cell r="G225">
            <v>1</v>
          </cell>
          <cell r="H225" t="str">
            <v xml:space="preserve"> </v>
          </cell>
        </row>
        <row r="226">
          <cell r="A226" t="str">
            <v>135-00</v>
          </cell>
          <cell r="B226" t="str">
            <v>162 70.2</v>
          </cell>
          <cell r="C226" t="str">
            <v>Dovoz zeminy zo zemníka</v>
          </cell>
          <cell r="D226" t="str">
            <v>m3</v>
          </cell>
          <cell r="E226">
            <v>1</v>
          </cell>
          <cell r="F226">
            <v>1</v>
          </cell>
          <cell r="G226">
            <v>1</v>
          </cell>
          <cell r="H226" t="str">
            <v xml:space="preserve"> </v>
          </cell>
        </row>
        <row r="227">
          <cell r="A227" t="str">
            <v>135-00</v>
          </cell>
          <cell r="B227" t="str">
            <v>171 15.1</v>
          </cell>
          <cell r="C227" t="str">
            <v>Uloženie sypaniny do zhutnených násypov</v>
          </cell>
          <cell r="D227" t="str">
            <v>m3</v>
          </cell>
          <cell r="E227">
            <v>1</v>
          </cell>
          <cell r="F227">
            <v>1</v>
          </cell>
          <cell r="G227">
            <v>1</v>
          </cell>
          <cell r="H227" t="str">
            <v xml:space="preserve"> </v>
          </cell>
        </row>
        <row r="228">
          <cell r="A228" t="str">
            <v>135-00</v>
          </cell>
          <cell r="B228" t="str">
            <v>183 95.1</v>
          </cell>
          <cell r="C228" t="str">
            <v>Založenie trávnika hydroosevom</v>
          </cell>
          <cell r="D228" t="str">
            <v>m2</v>
          </cell>
          <cell r="E228">
            <v>1</v>
          </cell>
          <cell r="F228">
            <v>1</v>
          </cell>
          <cell r="G228">
            <v>1</v>
          </cell>
          <cell r="H228" t="str">
            <v xml:space="preserve"> </v>
          </cell>
        </row>
        <row r="229">
          <cell r="A229" t="str">
            <v>135-00</v>
          </cell>
          <cell r="B229">
            <v>3</v>
          </cell>
          <cell r="C229" t="str">
            <v>ZVISLÉ KONŠTRUKCIE</v>
          </cell>
          <cell r="D229">
            <v>0</v>
          </cell>
          <cell r="F229">
            <v>0</v>
          </cell>
          <cell r="G229">
            <v>0</v>
          </cell>
          <cell r="H229" t="str">
            <v xml:space="preserve"> </v>
          </cell>
        </row>
        <row r="230">
          <cell r="A230" t="str">
            <v>135-00</v>
          </cell>
          <cell r="B230" t="str">
            <v>348 17</v>
          </cell>
          <cell r="C230" t="str">
            <v>Zábradlie oce3ové</v>
          </cell>
          <cell r="D230" t="str">
            <v>m</v>
          </cell>
          <cell r="E230">
            <v>1</v>
          </cell>
          <cell r="F230">
            <v>1</v>
          </cell>
          <cell r="G230">
            <v>1</v>
          </cell>
          <cell r="H230" t="str">
            <v xml:space="preserve"> </v>
          </cell>
        </row>
        <row r="231">
          <cell r="A231" t="str">
            <v>135-00</v>
          </cell>
          <cell r="B231" t="str">
            <v>5</v>
          </cell>
          <cell r="C231" t="str">
            <v>KOMUNIKÁCIA</v>
          </cell>
          <cell r="D231">
            <v>0</v>
          </cell>
          <cell r="F231">
            <v>0</v>
          </cell>
          <cell r="G231">
            <v>0</v>
          </cell>
          <cell r="H231" t="str">
            <v xml:space="preserve"> </v>
          </cell>
        </row>
        <row r="232">
          <cell r="A232" t="str">
            <v>135-00</v>
          </cell>
          <cell r="B232" t="str">
            <v>564 27.1</v>
          </cell>
          <cell r="C232" t="str">
            <v>Podklad vozovky zo štrkopiesku hr. cez 200 do 250 mm po zhutnení</v>
          </cell>
          <cell r="D232" t="str">
            <v>m2</v>
          </cell>
          <cell r="E232">
            <v>1</v>
          </cell>
          <cell r="F232">
            <v>1</v>
          </cell>
          <cell r="G232">
            <v>1</v>
          </cell>
          <cell r="H232" t="str">
            <v xml:space="preserve"> </v>
          </cell>
        </row>
        <row r="233">
          <cell r="A233" t="str">
            <v>135-00</v>
          </cell>
          <cell r="B233" t="str">
            <v>564 75.1</v>
          </cell>
          <cell r="C233" t="str">
            <v>Podklad z vibrovaného štrku hr. cez 120 do 150 mm</v>
          </cell>
          <cell r="D233" t="str">
            <v>m2</v>
          </cell>
          <cell r="E233">
            <v>1</v>
          </cell>
          <cell r="F233">
            <v>1</v>
          </cell>
          <cell r="G233">
            <v>1</v>
          </cell>
          <cell r="H233" t="str">
            <v xml:space="preserve"> </v>
          </cell>
        </row>
        <row r="234">
          <cell r="A234" t="str">
            <v>135-00</v>
          </cell>
          <cell r="B234" t="str">
            <v>565 13.1</v>
          </cell>
          <cell r="C234" t="str">
            <v>Podklad vozovky z asfaltom oba3ovaného kameniva hr. do 50 mm po zhutnení</v>
          </cell>
          <cell r="D234" t="str">
            <v>m2</v>
          </cell>
          <cell r="E234">
            <v>1</v>
          </cell>
          <cell r="F234">
            <v>1</v>
          </cell>
          <cell r="G234">
            <v>1</v>
          </cell>
          <cell r="H234" t="str">
            <v xml:space="preserve"> </v>
          </cell>
        </row>
        <row r="235">
          <cell r="A235" t="str">
            <v>135-00</v>
          </cell>
          <cell r="B235" t="str">
            <v>569 50.1</v>
          </cell>
          <cell r="C235" t="str">
            <v>Zriadenie zemných krajníc so zhutnením</v>
          </cell>
          <cell r="D235" t="str">
            <v>m3</v>
          </cell>
          <cell r="E235">
            <v>1</v>
          </cell>
          <cell r="F235">
            <v>1</v>
          </cell>
          <cell r="G235">
            <v>1</v>
          </cell>
          <cell r="H235" t="str">
            <v xml:space="preserve"> </v>
          </cell>
        </row>
        <row r="236">
          <cell r="A236" t="str">
            <v>135-00</v>
          </cell>
          <cell r="B236" t="str">
            <v>573 41</v>
          </cell>
          <cell r="C236" t="str">
            <v>Náter uzatvárací asfaltový</v>
          </cell>
          <cell r="D236" t="str">
            <v>m2</v>
          </cell>
          <cell r="E236">
            <v>1</v>
          </cell>
          <cell r="F236">
            <v>1</v>
          </cell>
          <cell r="G236">
            <v>1</v>
          </cell>
          <cell r="H236" t="str">
            <v xml:space="preserve"> </v>
          </cell>
        </row>
        <row r="237">
          <cell r="A237" t="str">
            <v>135-00</v>
          </cell>
          <cell r="B237" t="str">
            <v>9</v>
          </cell>
          <cell r="C237" t="str">
            <v>OSTATNÉ KONŠTRUKCIE</v>
          </cell>
          <cell r="D237">
            <v>0</v>
          </cell>
          <cell r="F237">
            <v>0</v>
          </cell>
          <cell r="G237">
            <v>0</v>
          </cell>
          <cell r="H237" t="str">
            <v xml:space="preserve"> </v>
          </cell>
        </row>
        <row r="238">
          <cell r="A238" t="str">
            <v>135-00</v>
          </cell>
          <cell r="B238" t="str">
            <v>913 34.1</v>
          </cell>
          <cell r="C238" t="str">
            <v>Medzníky z kameoa</v>
          </cell>
          <cell r="D238" t="str">
            <v>ks</v>
          </cell>
          <cell r="E238">
            <v>2</v>
          </cell>
          <cell r="F238">
            <v>1</v>
          </cell>
          <cell r="G238">
            <v>2</v>
          </cell>
          <cell r="H238" t="str">
            <v xml:space="preserve"> </v>
          </cell>
        </row>
        <row r="239">
          <cell r="A239" t="str">
            <v>135-00</v>
          </cell>
          <cell r="B239" t="str">
            <v>999</v>
          </cell>
          <cell r="C239" t="str">
            <v>Spolu</v>
          </cell>
          <cell r="D239">
            <v>0</v>
          </cell>
          <cell r="F239">
            <v>0</v>
          </cell>
          <cell r="G239">
            <v>0</v>
          </cell>
          <cell r="H239">
            <v>15</v>
          </cell>
        </row>
        <row r="240">
          <cell r="C240" t="str">
            <v xml:space="preserve"> </v>
          </cell>
          <cell r="D240">
            <v>0</v>
          </cell>
          <cell r="F240">
            <v>0</v>
          </cell>
          <cell r="G240">
            <v>0</v>
          </cell>
          <cell r="H240" t="str">
            <v xml:space="preserve"> </v>
          </cell>
        </row>
        <row r="241">
          <cell r="A241" t="str">
            <v>136-00</v>
          </cell>
          <cell r="C241" t="str">
            <v>Úprava po3nej cesty pri PD Beckov</v>
          </cell>
          <cell r="D241">
            <v>0</v>
          </cell>
          <cell r="F241">
            <v>0</v>
          </cell>
          <cell r="G241">
            <v>0</v>
          </cell>
          <cell r="H241" t="str">
            <v xml:space="preserve"> </v>
          </cell>
        </row>
        <row r="242">
          <cell r="A242" t="str">
            <v>136-00</v>
          </cell>
          <cell r="B242" t="str">
            <v>1</v>
          </cell>
          <cell r="C242" t="str">
            <v>ZEMNÉ PRÁCE</v>
          </cell>
          <cell r="D242">
            <v>0</v>
          </cell>
          <cell r="F242">
            <v>0</v>
          </cell>
          <cell r="G242">
            <v>0</v>
          </cell>
          <cell r="H242" t="str">
            <v xml:space="preserve"> </v>
          </cell>
        </row>
        <row r="243">
          <cell r="A243" t="str">
            <v>136-00</v>
          </cell>
          <cell r="B243" t="str">
            <v>113 35.2</v>
          </cell>
          <cell r="C243" t="str">
            <v>Odstránenie podkladu vozovky z kameniva drveného hr. do 150 mm</v>
          </cell>
          <cell r="D243" t="str">
            <v>m3</v>
          </cell>
          <cell r="E243">
            <v>1</v>
          </cell>
          <cell r="F243">
            <v>1</v>
          </cell>
          <cell r="G243">
            <v>1</v>
          </cell>
          <cell r="H243" t="str">
            <v xml:space="preserve"> </v>
          </cell>
        </row>
        <row r="244">
          <cell r="A244" t="str">
            <v>136-00</v>
          </cell>
          <cell r="B244" t="str">
            <v>120 00.2</v>
          </cell>
          <cell r="C244" t="str">
            <v xml:space="preserve">Poplatok za získanie zeminy zo zemníka </v>
          </cell>
          <cell r="D244" t="str">
            <v>m3</v>
          </cell>
          <cell r="E244">
            <v>1</v>
          </cell>
          <cell r="F244">
            <v>1</v>
          </cell>
          <cell r="G244">
            <v>1</v>
          </cell>
          <cell r="H244" t="str">
            <v xml:space="preserve"> </v>
          </cell>
        </row>
        <row r="245">
          <cell r="A245" t="str">
            <v>136-00</v>
          </cell>
          <cell r="B245" t="str">
            <v>121 10.4</v>
          </cell>
          <cell r="C245" t="str">
            <v>Zobratie ornice</v>
          </cell>
          <cell r="D245" t="str">
            <v>m3</v>
          </cell>
          <cell r="E245">
            <v>1</v>
          </cell>
          <cell r="F245">
            <v>1</v>
          </cell>
          <cell r="G245">
            <v>1</v>
          </cell>
          <cell r="H245" t="str">
            <v xml:space="preserve"> </v>
          </cell>
        </row>
        <row r="246">
          <cell r="A246" t="str">
            <v>136-00</v>
          </cell>
          <cell r="B246" t="str">
            <v>122 75.2</v>
          </cell>
          <cell r="C246" t="str">
            <v>Odkopávky a prekopávky pre spodnú stavbu dia3nic</v>
          </cell>
          <cell r="D246" t="str">
            <v>m3</v>
          </cell>
          <cell r="E246">
            <v>1</v>
          </cell>
          <cell r="F246">
            <v>1</v>
          </cell>
          <cell r="G246">
            <v>1</v>
          </cell>
          <cell r="H246" t="str">
            <v xml:space="preserve"> </v>
          </cell>
        </row>
        <row r="247">
          <cell r="A247" t="str">
            <v>136-00</v>
          </cell>
          <cell r="B247" t="str">
            <v>162 32.4</v>
          </cell>
          <cell r="C247" t="str">
            <v>Vodorovné premiestnenie zeminy</v>
          </cell>
          <cell r="D247" t="str">
            <v>m3</v>
          </cell>
          <cell r="E247">
            <v>1</v>
          </cell>
          <cell r="F247">
            <v>1</v>
          </cell>
          <cell r="G247">
            <v>1</v>
          </cell>
          <cell r="H247" t="str">
            <v xml:space="preserve"> </v>
          </cell>
        </row>
        <row r="248">
          <cell r="A248" t="str">
            <v>136-00</v>
          </cell>
          <cell r="B248" t="str">
            <v>162 70.2</v>
          </cell>
          <cell r="C248" t="str">
            <v>Dovoz zeminy zo zemníka</v>
          </cell>
          <cell r="D248" t="str">
            <v>m3</v>
          </cell>
          <cell r="E248">
            <v>1</v>
          </cell>
          <cell r="F248">
            <v>1</v>
          </cell>
          <cell r="G248">
            <v>1</v>
          </cell>
          <cell r="H248" t="str">
            <v xml:space="preserve"> </v>
          </cell>
        </row>
        <row r="249">
          <cell r="A249" t="str">
            <v>136-00</v>
          </cell>
          <cell r="B249" t="str">
            <v>171 15.1</v>
          </cell>
          <cell r="C249" t="str">
            <v>Uloženie sypaniny do zhutnených násypov</v>
          </cell>
          <cell r="D249" t="str">
            <v>m3</v>
          </cell>
          <cell r="E249">
            <v>1</v>
          </cell>
          <cell r="F249">
            <v>1</v>
          </cell>
          <cell r="G249">
            <v>1</v>
          </cell>
          <cell r="H249" t="str">
            <v xml:space="preserve"> </v>
          </cell>
        </row>
        <row r="250">
          <cell r="A250" t="str">
            <v>136-00</v>
          </cell>
          <cell r="B250" t="str">
            <v>183 95.1</v>
          </cell>
          <cell r="C250" t="str">
            <v>Založenie trávnika hydroosevom</v>
          </cell>
          <cell r="D250" t="str">
            <v>m2</v>
          </cell>
          <cell r="E250">
            <v>1</v>
          </cell>
          <cell r="F250">
            <v>1</v>
          </cell>
          <cell r="G250">
            <v>1</v>
          </cell>
          <cell r="H250" t="str">
            <v xml:space="preserve"> </v>
          </cell>
        </row>
        <row r="251">
          <cell r="A251" t="str">
            <v>136-00</v>
          </cell>
          <cell r="B251" t="str">
            <v>5</v>
          </cell>
          <cell r="C251" t="str">
            <v>KOMUNIKÁCIA</v>
          </cell>
          <cell r="D251">
            <v>0</v>
          </cell>
          <cell r="F251">
            <v>0</v>
          </cell>
          <cell r="G251">
            <v>0</v>
          </cell>
          <cell r="H251" t="str">
            <v xml:space="preserve"> </v>
          </cell>
        </row>
        <row r="252">
          <cell r="A252" t="str">
            <v>136-00</v>
          </cell>
          <cell r="B252" t="str">
            <v>564 27.1</v>
          </cell>
          <cell r="C252" t="str">
            <v>Podklad vozovky zo štrkopiesku hr. cez 200 do 250 mm po zhutnení</v>
          </cell>
          <cell r="D252" t="str">
            <v>m2</v>
          </cell>
          <cell r="E252">
            <v>1</v>
          </cell>
          <cell r="F252">
            <v>1</v>
          </cell>
          <cell r="G252">
            <v>1</v>
          </cell>
          <cell r="H252" t="str">
            <v xml:space="preserve"> </v>
          </cell>
        </row>
        <row r="253">
          <cell r="A253" t="str">
            <v>136-00</v>
          </cell>
          <cell r="B253" t="str">
            <v>564 75.1</v>
          </cell>
          <cell r="C253" t="str">
            <v>Podklad z vibrovaného štrku hr. cez 120 do 150 mm</v>
          </cell>
          <cell r="D253" t="str">
            <v>m2</v>
          </cell>
          <cell r="E253">
            <v>1</v>
          </cell>
          <cell r="F253">
            <v>1</v>
          </cell>
          <cell r="G253">
            <v>1</v>
          </cell>
          <cell r="H253" t="str">
            <v xml:space="preserve"> </v>
          </cell>
        </row>
        <row r="254">
          <cell r="A254" t="str">
            <v>136-00</v>
          </cell>
          <cell r="B254" t="str">
            <v>565 13.1</v>
          </cell>
          <cell r="C254" t="str">
            <v>Podklad vozovky z asfaltom oba3ovaného kameniva hr. do 50 mm po zhutnení</v>
          </cell>
          <cell r="D254" t="str">
            <v>m2</v>
          </cell>
          <cell r="E254">
            <v>1</v>
          </cell>
          <cell r="F254">
            <v>1</v>
          </cell>
          <cell r="G254">
            <v>1</v>
          </cell>
          <cell r="H254" t="str">
            <v xml:space="preserve"> </v>
          </cell>
        </row>
        <row r="255">
          <cell r="A255" t="str">
            <v>136-00</v>
          </cell>
          <cell r="B255" t="str">
            <v>569 50.1</v>
          </cell>
          <cell r="C255" t="str">
            <v>Zriadenie zemných krajníc so zhutnením</v>
          </cell>
          <cell r="D255" t="str">
            <v>m3</v>
          </cell>
          <cell r="E255">
            <v>1</v>
          </cell>
          <cell r="F255">
            <v>1</v>
          </cell>
          <cell r="G255">
            <v>1</v>
          </cell>
          <cell r="H255" t="str">
            <v xml:space="preserve"> </v>
          </cell>
        </row>
        <row r="256">
          <cell r="A256" t="str">
            <v>136-00</v>
          </cell>
          <cell r="B256" t="str">
            <v>573 41</v>
          </cell>
          <cell r="C256" t="str">
            <v>Náter uzatvárací asfaltový</v>
          </cell>
          <cell r="D256" t="str">
            <v>m2</v>
          </cell>
          <cell r="E256">
            <v>1</v>
          </cell>
          <cell r="F256">
            <v>1</v>
          </cell>
          <cell r="G256">
            <v>1</v>
          </cell>
          <cell r="H256" t="str">
            <v xml:space="preserve"> </v>
          </cell>
        </row>
        <row r="257">
          <cell r="A257" t="str">
            <v>136-00</v>
          </cell>
          <cell r="B257" t="str">
            <v>9</v>
          </cell>
          <cell r="C257" t="str">
            <v>OSTATNÉ KONŠTRUKCIE</v>
          </cell>
          <cell r="D257">
            <v>0</v>
          </cell>
          <cell r="F257">
            <v>0</v>
          </cell>
          <cell r="G257">
            <v>0</v>
          </cell>
          <cell r="H257" t="str">
            <v xml:space="preserve"> </v>
          </cell>
        </row>
        <row r="258">
          <cell r="A258" t="str">
            <v>136-00</v>
          </cell>
          <cell r="B258" t="str">
            <v>913 34.1</v>
          </cell>
          <cell r="C258" t="str">
            <v>Medzníky z kameoa</v>
          </cell>
          <cell r="D258" t="str">
            <v>ks</v>
          </cell>
          <cell r="E258">
            <v>1</v>
          </cell>
          <cell r="F258">
            <v>1</v>
          </cell>
          <cell r="G258">
            <v>1</v>
          </cell>
          <cell r="H258" t="str">
            <v xml:space="preserve"> </v>
          </cell>
        </row>
        <row r="259">
          <cell r="A259" t="str">
            <v>136-00</v>
          </cell>
          <cell r="B259" t="str">
            <v>960 00.1</v>
          </cell>
          <cell r="C259" t="str">
            <v>Poplatok za skládkovanie vybúraných hmôt, sutí a zeminy</v>
          </cell>
          <cell r="D259" t="str">
            <v>t</v>
          </cell>
          <cell r="E259">
            <v>1</v>
          </cell>
          <cell r="F259">
            <v>1</v>
          </cell>
          <cell r="G259">
            <v>1</v>
          </cell>
          <cell r="H259" t="str">
            <v xml:space="preserve"> </v>
          </cell>
        </row>
        <row r="260">
          <cell r="A260" t="str">
            <v>136-00</v>
          </cell>
          <cell r="B260" t="str">
            <v>999</v>
          </cell>
          <cell r="C260" t="str">
            <v>Spolu</v>
          </cell>
          <cell r="D260">
            <v>0</v>
          </cell>
          <cell r="F260">
            <v>0</v>
          </cell>
          <cell r="G260">
            <v>0</v>
          </cell>
          <cell r="H260">
            <v>15</v>
          </cell>
        </row>
        <row r="261">
          <cell r="C261" t="str">
            <v xml:space="preserve"> </v>
          </cell>
          <cell r="D261">
            <v>0</v>
          </cell>
          <cell r="F261">
            <v>0</v>
          </cell>
          <cell r="G261">
            <v>0</v>
          </cell>
          <cell r="H261" t="str">
            <v xml:space="preserve"> </v>
          </cell>
        </row>
        <row r="262">
          <cell r="A262" t="str">
            <v>137-00</v>
          </cell>
          <cell r="C262" t="str">
            <v>Úprava po3nej cesty Beckov, km 4,450</v>
          </cell>
          <cell r="D262">
            <v>0</v>
          </cell>
          <cell r="F262">
            <v>0</v>
          </cell>
          <cell r="G262">
            <v>0</v>
          </cell>
          <cell r="H262" t="str">
            <v xml:space="preserve"> </v>
          </cell>
        </row>
        <row r="263">
          <cell r="A263" t="str">
            <v>137-00</v>
          </cell>
          <cell r="B263" t="str">
            <v>1</v>
          </cell>
          <cell r="C263" t="str">
            <v>ZEMNÉ PRÁCE</v>
          </cell>
          <cell r="D263">
            <v>0</v>
          </cell>
          <cell r="F263">
            <v>0</v>
          </cell>
          <cell r="G263">
            <v>0</v>
          </cell>
          <cell r="H263" t="str">
            <v xml:space="preserve"> </v>
          </cell>
        </row>
        <row r="264">
          <cell r="A264" t="str">
            <v>137-00</v>
          </cell>
          <cell r="B264" t="str">
            <v>113 35.2</v>
          </cell>
          <cell r="C264" t="str">
            <v>Odstránenie podkladu vozovky z kameniva drveného hr. do 150 mm</v>
          </cell>
          <cell r="D264" t="str">
            <v>m3</v>
          </cell>
          <cell r="E264">
            <v>1</v>
          </cell>
          <cell r="F264">
            <v>1</v>
          </cell>
          <cell r="G264">
            <v>1</v>
          </cell>
          <cell r="H264" t="str">
            <v xml:space="preserve"> </v>
          </cell>
        </row>
        <row r="265">
          <cell r="A265" t="str">
            <v>137-00</v>
          </cell>
          <cell r="B265" t="str">
            <v>120 00.2</v>
          </cell>
          <cell r="C265" t="str">
            <v xml:space="preserve">Poplatok za získanie zeminy zo zemníka </v>
          </cell>
          <cell r="D265" t="str">
            <v>m3</v>
          </cell>
          <cell r="E265">
            <v>1</v>
          </cell>
          <cell r="F265">
            <v>1</v>
          </cell>
          <cell r="G265">
            <v>1</v>
          </cell>
          <cell r="H265" t="str">
            <v xml:space="preserve"> </v>
          </cell>
        </row>
        <row r="266">
          <cell r="A266" t="str">
            <v>137-00</v>
          </cell>
          <cell r="B266" t="str">
            <v>121 10.4</v>
          </cell>
          <cell r="C266" t="str">
            <v>Zobratie ornice</v>
          </cell>
          <cell r="D266" t="str">
            <v>m3</v>
          </cell>
          <cell r="E266">
            <v>1</v>
          </cell>
          <cell r="F266">
            <v>1</v>
          </cell>
          <cell r="G266">
            <v>1</v>
          </cell>
          <cell r="H266" t="str">
            <v xml:space="preserve"> </v>
          </cell>
        </row>
        <row r="267">
          <cell r="A267" t="str">
            <v>137-00</v>
          </cell>
          <cell r="B267" t="str">
            <v>122 75.2</v>
          </cell>
          <cell r="C267" t="str">
            <v>Odkopávky a prekopávky pre spodnú stavbu dia3nic</v>
          </cell>
          <cell r="D267" t="str">
            <v>m3</v>
          </cell>
          <cell r="E267">
            <v>1</v>
          </cell>
          <cell r="F267">
            <v>1</v>
          </cell>
          <cell r="G267">
            <v>1</v>
          </cell>
          <cell r="H267" t="str">
            <v xml:space="preserve"> </v>
          </cell>
        </row>
        <row r="268">
          <cell r="A268" t="str">
            <v>137-00</v>
          </cell>
          <cell r="B268" t="str">
            <v>162 32.4</v>
          </cell>
          <cell r="C268" t="str">
            <v>Vodorovné premiestnenie zeminy</v>
          </cell>
          <cell r="D268" t="str">
            <v>m3</v>
          </cell>
          <cell r="E268">
            <v>1</v>
          </cell>
          <cell r="F268">
            <v>1</v>
          </cell>
          <cell r="G268">
            <v>1</v>
          </cell>
          <cell r="H268" t="str">
            <v xml:space="preserve"> </v>
          </cell>
        </row>
        <row r="269">
          <cell r="A269" t="str">
            <v>137-00</v>
          </cell>
          <cell r="B269" t="str">
            <v>162 70.2</v>
          </cell>
          <cell r="C269" t="str">
            <v>Dovoz zeminy zo zemníka</v>
          </cell>
          <cell r="D269" t="str">
            <v>m3</v>
          </cell>
          <cell r="E269">
            <v>1</v>
          </cell>
          <cell r="F269">
            <v>1</v>
          </cell>
          <cell r="G269">
            <v>1</v>
          </cell>
          <cell r="H269" t="str">
            <v xml:space="preserve"> </v>
          </cell>
        </row>
        <row r="270">
          <cell r="A270" t="str">
            <v>137-00</v>
          </cell>
          <cell r="B270" t="str">
            <v>171 15.1</v>
          </cell>
          <cell r="C270" t="str">
            <v>Uloženie sypaniny do zhutnených násypov</v>
          </cell>
          <cell r="D270" t="str">
            <v>m3</v>
          </cell>
          <cell r="E270">
            <v>1</v>
          </cell>
          <cell r="F270">
            <v>1</v>
          </cell>
          <cell r="G270">
            <v>1</v>
          </cell>
          <cell r="H270" t="str">
            <v xml:space="preserve"> </v>
          </cell>
        </row>
        <row r="271">
          <cell r="A271" t="str">
            <v>137-00</v>
          </cell>
          <cell r="B271" t="str">
            <v>183 95.1</v>
          </cell>
          <cell r="C271" t="str">
            <v>Založenie trávnika hydroosevom</v>
          </cell>
          <cell r="D271" t="str">
            <v>m2</v>
          </cell>
          <cell r="E271">
            <v>1</v>
          </cell>
          <cell r="F271">
            <v>1</v>
          </cell>
          <cell r="G271">
            <v>1</v>
          </cell>
          <cell r="H271" t="str">
            <v xml:space="preserve"> </v>
          </cell>
        </row>
        <row r="272">
          <cell r="A272" t="str">
            <v>137-00</v>
          </cell>
          <cell r="B272" t="str">
            <v>5</v>
          </cell>
          <cell r="C272" t="str">
            <v>KOMUNIKÁCIA</v>
          </cell>
          <cell r="D272">
            <v>0</v>
          </cell>
          <cell r="F272">
            <v>0</v>
          </cell>
          <cell r="G272">
            <v>0</v>
          </cell>
          <cell r="H272" t="str">
            <v xml:space="preserve"> </v>
          </cell>
        </row>
        <row r="273">
          <cell r="A273" t="str">
            <v>137-00</v>
          </cell>
          <cell r="B273" t="str">
            <v>564 27.1</v>
          </cell>
          <cell r="C273" t="str">
            <v>Podklad vozovky zo štrkopiesku hr. cez 200 do 250 mm po zhutnení</v>
          </cell>
          <cell r="D273" t="str">
            <v>m2</v>
          </cell>
          <cell r="E273">
            <v>1</v>
          </cell>
          <cell r="F273">
            <v>1</v>
          </cell>
          <cell r="G273">
            <v>1</v>
          </cell>
          <cell r="H273" t="str">
            <v xml:space="preserve"> </v>
          </cell>
        </row>
        <row r="274">
          <cell r="A274" t="str">
            <v>137-00</v>
          </cell>
          <cell r="B274" t="str">
            <v>564 75.1</v>
          </cell>
          <cell r="C274" t="str">
            <v>Podklad z vibrovaného štrku hr. cez 120 do 150 mm</v>
          </cell>
          <cell r="D274" t="str">
            <v>m2</v>
          </cell>
          <cell r="E274">
            <v>1</v>
          </cell>
          <cell r="F274">
            <v>1</v>
          </cell>
          <cell r="G274">
            <v>1</v>
          </cell>
          <cell r="H274" t="str">
            <v xml:space="preserve"> </v>
          </cell>
        </row>
        <row r="275">
          <cell r="A275" t="str">
            <v>137-00</v>
          </cell>
          <cell r="B275" t="str">
            <v>565 13.1</v>
          </cell>
          <cell r="C275" t="str">
            <v>Podklad vozovky z asfaltom oba3ovaného kameniva hr. do 50 mm po zhutnení</v>
          </cell>
          <cell r="D275" t="str">
            <v>m2</v>
          </cell>
          <cell r="E275">
            <v>1</v>
          </cell>
          <cell r="F275">
            <v>1</v>
          </cell>
          <cell r="G275">
            <v>1</v>
          </cell>
          <cell r="H275" t="str">
            <v xml:space="preserve"> </v>
          </cell>
        </row>
        <row r="276">
          <cell r="A276" t="str">
            <v>137-00</v>
          </cell>
          <cell r="B276" t="str">
            <v>569 50.1</v>
          </cell>
          <cell r="C276" t="str">
            <v>Zriadenie zemných krajníc so zhutnením</v>
          </cell>
          <cell r="D276" t="str">
            <v>m3</v>
          </cell>
          <cell r="E276">
            <v>1</v>
          </cell>
          <cell r="F276">
            <v>1</v>
          </cell>
          <cell r="G276">
            <v>1</v>
          </cell>
          <cell r="H276" t="str">
            <v xml:space="preserve"> </v>
          </cell>
        </row>
        <row r="277">
          <cell r="A277" t="str">
            <v>137-00</v>
          </cell>
          <cell r="B277" t="str">
            <v>573 41</v>
          </cell>
          <cell r="C277" t="str">
            <v>Náter uzatvárací asfaltový</v>
          </cell>
          <cell r="D277" t="str">
            <v>m2</v>
          </cell>
          <cell r="E277">
            <v>1</v>
          </cell>
          <cell r="F277">
            <v>1</v>
          </cell>
          <cell r="G277">
            <v>1</v>
          </cell>
          <cell r="H277" t="str">
            <v xml:space="preserve"> </v>
          </cell>
        </row>
        <row r="278">
          <cell r="A278" t="str">
            <v>137-00</v>
          </cell>
          <cell r="B278" t="str">
            <v>9</v>
          </cell>
          <cell r="C278" t="str">
            <v>OSTATNÉ KONŠTRUKCIE</v>
          </cell>
          <cell r="D278">
            <v>0</v>
          </cell>
          <cell r="F278">
            <v>0</v>
          </cell>
          <cell r="G278">
            <v>0</v>
          </cell>
          <cell r="H278" t="str">
            <v xml:space="preserve"> </v>
          </cell>
        </row>
        <row r="279">
          <cell r="A279" t="str">
            <v>137-00</v>
          </cell>
          <cell r="B279" t="str">
            <v>913 34.1</v>
          </cell>
          <cell r="C279" t="str">
            <v>Medzníky z kameoa</v>
          </cell>
          <cell r="D279" t="str">
            <v>ks</v>
          </cell>
          <cell r="E279">
            <v>1</v>
          </cell>
          <cell r="F279">
            <v>1</v>
          </cell>
          <cell r="G279">
            <v>1</v>
          </cell>
          <cell r="H279" t="str">
            <v xml:space="preserve"> </v>
          </cell>
        </row>
        <row r="280">
          <cell r="A280" t="str">
            <v>137-00</v>
          </cell>
          <cell r="B280" t="str">
            <v>960 00.1</v>
          </cell>
          <cell r="C280" t="str">
            <v>Poplatok za skládkovanie vybúraných hmôt, sutí a zeminy</v>
          </cell>
          <cell r="D280" t="str">
            <v>t</v>
          </cell>
          <cell r="E280">
            <v>1</v>
          </cell>
          <cell r="F280">
            <v>1</v>
          </cell>
          <cell r="G280">
            <v>1</v>
          </cell>
          <cell r="H280" t="str">
            <v xml:space="preserve"> </v>
          </cell>
        </row>
        <row r="281">
          <cell r="A281" t="str">
            <v>137-00</v>
          </cell>
          <cell r="B281" t="str">
            <v>999</v>
          </cell>
          <cell r="C281" t="str">
            <v>Spolu</v>
          </cell>
          <cell r="D281">
            <v>0</v>
          </cell>
          <cell r="F281">
            <v>0</v>
          </cell>
          <cell r="G281">
            <v>0</v>
          </cell>
          <cell r="H281">
            <v>15</v>
          </cell>
        </row>
        <row r="282">
          <cell r="C282" t="str">
            <v xml:space="preserve"> </v>
          </cell>
          <cell r="D282">
            <v>0</v>
          </cell>
          <cell r="F282">
            <v>0</v>
          </cell>
          <cell r="G282">
            <v>0</v>
          </cell>
          <cell r="H282" t="str">
            <v xml:space="preserve"> </v>
          </cell>
        </row>
        <row r="283">
          <cell r="C283" t="str">
            <v xml:space="preserve"> </v>
          </cell>
          <cell r="D283">
            <v>0</v>
          </cell>
          <cell r="F283">
            <v>0</v>
          </cell>
          <cell r="G283">
            <v>0</v>
          </cell>
          <cell r="H283" t="str">
            <v xml:space="preserve"> </v>
          </cell>
        </row>
        <row r="284">
          <cell r="C284" t="str">
            <v xml:space="preserve"> </v>
          </cell>
          <cell r="D284">
            <v>0</v>
          </cell>
          <cell r="F284">
            <v>0</v>
          </cell>
          <cell r="G284">
            <v>0</v>
          </cell>
          <cell r="H284" t="str">
            <v xml:space="preserve"> </v>
          </cell>
        </row>
        <row r="285">
          <cell r="C285" t="str">
            <v xml:space="preserve"> </v>
          </cell>
          <cell r="D285">
            <v>0</v>
          </cell>
          <cell r="F285">
            <v>0</v>
          </cell>
          <cell r="G285">
            <v>0</v>
          </cell>
          <cell r="H285" t="str">
            <v xml:space="preserve"> </v>
          </cell>
        </row>
        <row r="286">
          <cell r="C286" t="str">
            <v xml:space="preserve"> </v>
          </cell>
          <cell r="D286">
            <v>0</v>
          </cell>
          <cell r="F286">
            <v>0</v>
          </cell>
          <cell r="G286">
            <v>0</v>
          </cell>
          <cell r="H286" t="str">
            <v xml:space="preserve"> </v>
          </cell>
        </row>
        <row r="287">
          <cell r="C287" t="str">
            <v xml:space="preserve"> </v>
          </cell>
          <cell r="D287">
            <v>0</v>
          </cell>
          <cell r="F287">
            <v>0</v>
          </cell>
          <cell r="G287">
            <v>0</v>
          </cell>
          <cell r="H287" t="str">
            <v xml:space="preserve"> </v>
          </cell>
        </row>
        <row r="288">
          <cell r="C288" t="str">
            <v xml:space="preserve"> </v>
          </cell>
          <cell r="D288">
            <v>0</v>
          </cell>
          <cell r="F288">
            <v>0</v>
          </cell>
          <cell r="G288">
            <v>0</v>
          </cell>
          <cell r="H288" t="str">
            <v xml:space="preserve"> </v>
          </cell>
        </row>
        <row r="289">
          <cell r="C289" t="str">
            <v xml:space="preserve"> </v>
          </cell>
          <cell r="D289">
            <v>0</v>
          </cell>
          <cell r="F289">
            <v>0</v>
          </cell>
          <cell r="G289">
            <v>0</v>
          </cell>
          <cell r="H289" t="str">
            <v xml:space="preserve"> </v>
          </cell>
        </row>
        <row r="290">
          <cell r="C290" t="str">
            <v xml:space="preserve"> </v>
          </cell>
          <cell r="D290">
            <v>0</v>
          </cell>
          <cell r="F290">
            <v>0</v>
          </cell>
          <cell r="G290">
            <v>0</v>
          </cell>
          <cell r="H290" t="str">
            <v xml:space="preserve"> </v>
          </cell>
        </row>
        <row r="291">
          <cell r="C291" t="str">
            <v xml:space="preserve"> </v>
          </cell>
          <cell r="D291">
            <v>0</v>
          </cell>
          <cell r="F291">
            <v>0</v>
          </cell>
          <cell r="G291">
            <v>0</v>
          </cell>
          <cell r="H291" t="str">
            <v xml:space="preserve"> </v>
          </cell>
        </row>
        <row r="292">
          <cell r="C292" t="str">
            <v xml:space="preserve"> </v>
          </cell>
          <cell r="D292">
            <v>0</v>
          </cell>
          <cell r="F292">
            <v>0</v>
          </cell>
          <cell r="G292">
            <v>0</v>
          </cell>
          <cell r="H292" t="str">
            <v xml:space="preserve"> </v>
          </cell>
        </row>
        <row r="293">
          <cell r="C293" t="str">
            <v xml:space="preserve"> </v>
          </cell>
          <cell r="D293">
            <v>0</v>
          </cell>
          <cell r="F293">
            <v>0</v>
          </cell>
          <cell r="G293">
            <v>0</v>
          </cell>
          <cell r="H293" t="str">
            <v xml:space="preserve"> </v>
          </cell>
        </row>
        <row r="294">
          <cell r="C294" t="str">
            <v xml:space="preserve"> </v>
          </cell>
          <cell r="D294">
            <v>0</v>
          </cell>
          <cell r="F294">
            <v>0</v>
          </cell>
          <cell r="G294">
            <v>0</v>
          </cell>
          <cell r="H294" t="str">
            <v xml:space="preserve"> </v>
          </cell>
        </row>
        <row r="295">
          <cell r="C295" t="str">
            <v xml:space="preserve"> </v>
          </cell>
          <cell r="D295">
            <v>0</v>
          </cell>
          <cell r="F295">
            <v>0</v>
          </cell>
          <cell r="G295">
            <v>0</v>
          </cell>
          <cell r="H295" t="str">
            <v xml:space="preserve"> </v>
          </cell>
        </row>
        <row r="296">
          <cell r="C296" t="str">
            <v xml:space="preserve"> </v>
          </cell>
          <cell r="D296">
            <v>0</v>
          </cell>
          <cell r="F296">
            <v>0</v>
          </cell>
          <cell r="G296">
            <v>0</v>
          </cell>
          <cell r="H296" t="str">
            <v xml:space="preserve"> </v>
          </cell>
        </row>
        <row r="297">
          <cell r="C297" t="str">
            <v xml:space="preserve"> </v>
          </cell>
          <cell r="D297">
            <v>0</v>
          </cell>
          <cell r="F297">
            <v>0</v>
          </cell>
          <cell r="G297">
            <v>0</v>
          </cell>
          <cell r="H297" t="str">
            <v xml:space="preserve"> </v>
          </cell>
        </row>
        <row r="298">
          <cell r="C298" t="str">
            <v xml:space="preserve"> </v>
          </cell>
          <cell r="D298">
            <v>0</v>
          </cell>
          <cell r="F298">
            <v>0</v>
          </cell>
          <cell r="G298">
            <v>0</v>
          </cell>
          <cell r="H298" t="str">
            <v xml:space="preserve"> </v>
          </cell>
        </row>
        <row r="299">
          <cell r="C299" t="str">
            <v xml:space="preserve"> </v>
          </cell>
          <cell r="D299">
            <v>0</v>
          </cell>
          <cell r="F299">
            <v>0</v>
          </cell>
          <cell r="G299">
            <v>0</v>
          </cell>
          <cell r="H299" t="str">
            <v xml:space="preserve"> </v>
          </cell>
        </row>
        <row r="300">
          <cell r="C300" t="str">
            <v xml:space="preserve"> </v>
          </cell>
          <cell r="D300">
            <v>0</v>
          </cell>
          <cell r="F300">
            <v>0</v>
          </cell>
          <cell r="G300">
            <v>0</v>
          </cell>
          <cell r="H300" t="str">
            <v xml:space="preserve"> </v>
          </cell>
        </row>
        <row r="301">
          <cell r="C301" t="str">
            <v xml:space="preserve"> </v>
          </cell>
          <cell r="D301">
            <v>0</v>
          </cell>
          <cell r="F301">
            <v>0</v>
          </cell>
          <cell r="G301">
            <v>0</v>
          </cell>
          <cell r="H301" t="str">
            <v xml:space="preserve"> </v>
          </cell>
        </row>
        <row r="302">
          <cell r="C302" t="str">
            <v xml:space="preserve"> </v>
          </cell>
          <cell r="D302">
            <v>0</v>
          </cell>
          <cell r="F302">
            <v>0</v>
          </cell>
          <cell r="G302">
            <v>0</v>
          </cell>
          <cell r="H302" t="str">
            <v xml:space="preserve"> </v>
          </cell>
        </row>
        <row r="303">
          <cell r="C303" t="str">
            <v xml:space="preserve"> </v>
          </cell>
          <cell r="D303">
            <v>0</v>
          </cell>
          <cell r="F303">
            <v>0</v>
          </cell>
          <cell r="G303">
            <v>0</v>
          </cell>
          <cell r="H303" t="str">
            <v xml:space="preserve"> </v>
          </cell>
        </row>
        <row r="304">
          <cell r="C304" t="str">
            <v xml:space="preserve"> </v>
          </cell>
          <cell r="D304">
            <v>0</v>
          </cell>
          <cell r="F304">
            <v>0</v>
          </cell>
          <cell r="G304">
            <v>0</v>
          </cell>
          <cell r="H304" t="str">
            <v xml:space="preserve"> </v>
          </cell>
        </row>
        <row r="305">
          <cell r="C305" t="str">
            <v xml:space="preserve"> </v>
          </cell>
          <cell r="D305">
            <v>0</v>
          </cell>
          <cell r="F305">
            <v>0</v>
          </cell>
          <cell r="G305">
            <v>0</v>
          </cell>
          <cell r="H305" t="str">
            <v xml:space="preserve"> </v>
          </cell>
        </row>
        <row r="306">
          <cell r="C306" t="str">
            <v xml:space="preserve"> </v>
          </cell>
          <cell r="D306">
            <v>0</v>
          </cell>
          <cell r="F306">
            <v>0</v>
          </cell>
          <cell r="G306">
            <v>0</v>
          </cell>
          <cell r="H306" t="str">
            <v xml:space="preserve"> </v>
          </cell>
        </row>
        <row r="307">
          <cell r="C307" t="str">
            <v xml:space="preserve"> </v>
          </cell>
          <cell r="D307">
            <v>0</v>
          </cell>
          <cell r="F307">
            <v>0</v>
          </cell>
          <cell r="G307">
            <v>0</v>
          </cell>
          <cell r="H307" t="str">
            <v xml:space="preserve"> </v>
          </cell>
        </row>
        <row r="308">
          <cell r="C308" t="str">
            <v xml:space="preserve"> </v>
          </cell>
          <cell r="D308">
            <v>0</v>
          </cell>
          <cell r="F308">
            <v>0</v>
          </cell>
          <cell r="G308">
            <v>0</v>
          </cell>
          <cell r="H308" t="str">
            <v xml:space="preserve"> </v>
          </cell>
        </row>
        <row r="309">
          <cell r="C309" t="str">
            <v xml:space="preserve"> </v>
          </cell>
          <cell r="D309">
            <v>0</v>
          </cell>
          <cell r="F309">
            <v>0</v>
          </cell>
          <cell r="G309">
            <v>0</v>
          </cell>
          <cell r="H309" t="str">
            <v xml:space="preserve"> </v>
          </cell>
        </row>
        <row r="310">
          <cell r="C310" t="str">
            <v xml:space="preserve"> </v>
          </cell>
          <cell r="D310">
            <v>0</v>
          </cell>
          <cell r="F310">
            <v>0</v>
          </cell>
          <cell r="G310">
            <v>0</v>
          </cell>
          <cell r="H310" t="str">
            <v xml:space="preserve"> </v>
          </cell>
        </row>
        <row r="311">
          <cell r="C311" t="str">
            <v xml:space="preserve"> </v>
          </cell>
          <cell r="D311">
            <v>0</v>
          </cell>
          <cell r="F311">
            <v>0</v>
          </cell>
          <cell r="G311">
            <v>0</v>
          </cell>
          <cell r="H311" t="str">
            <v xml:space="preserve"> </v>
          </cell>
        </row>
        <row r="312">
          <cell r="C312" t="str">
            <v xml:space="preserve"> </v>
          </cell>
          <cell r="D312">
            <v>0</v>
          </cell>
          <cell r="F312">
            <v>0</v>
          </cell>
          <cell r="G312">
            <v>0</v>
          </cell>
          <cell r="H312" t="str">
            <v xml:space="preserve"> </v>
          </cell>
        </row>
        <row r="313">
          <cell r="C313" t="str">
            <v xml:space="preserve"> </v>
          </cell>
          <cell r="D313">
            <v>0</v>
          </cell>
          <cell r="F313">
            <v>0</v>
          </cell>
          <cell r="G313">
            <v>0</v>
          </cell>
          <cell r="H313" t="str">
            <v xml:space="preserve"> </v>
          </cell>
        </row>
        <row r="314">
          <cell r="C314" t="str">
            <v xml:space="preserve"> </v>
          </cell>
          <cell r="D314">
            <v>0</v>
          </cell>
          <cell r="F314">
            <v>0</v>
          </cell>
          <cell r="G314">
            <v>0</v>
          </cell>
          <cell r="H314" t="str">
            <v xml:space="preserve"> </v>
          </cell>
        </row>
        <row r="315">
          <cell r="C315" t="str">
            <v xml:space="preserve"> </v>
          </cell>
          <cell r="D315">
            <v>0</v>
          </cell>
          <cell r="F315">
            <v>0</v>
          </cell>
          <cell r="G315">
            <v>0</v>
          </cell>
          <cell r="H315" t="str">
            <v xml:space="preserve"> </v>
          </cell>
        </row>
        <row r="316">
          <cell r="C316" t="str">
            <v xml:space="preserve"> </v>
          </cell>
          <cell r="D316">
            <v>0</v>
          </cell>
          <cell r="F316">
            <v>0</v>
          </cell>
          <cell r="G316">
            <v>0</v>
          </cell>
          <cell r="H316" t="str">
            <v xml:space="preserve"> </v>
          </cell>
        </row>
        <row r="317">
          <cell r="C317" t="str">
            <v xml:space="preserve"> </v>
          </cell>
          <cell r="D317">
            <v>0</v>
          </cell>
          <cell r="F317">
            <v>0</v>
          </cell>
          <cell r="G317">
            <v>0</v>
          </cell>
          <cell r="H317" t="str">
            <v xml:space="preserve"> </v>
          </cell>
        </row>
        <row r="318">
          <cell r="C318" t="str">
            <v xml:space="preserve"> </v>
          </cell>
          <cell r="D318">
            <v>0</v>
          </cell>
          <cell r="F318">
            <v>0</v>
          </cell>
          <cell r="G318">
            <v>0</v>
          </cell>
          <cell r="H318" t="str">
            <v xml:space="preserve"> </v>
          </cell>
        </row>
        <row r="319">
          <cell r="C319" t="str">
            <v xml:space="preserve"> </v>
          </cell>
          <cell r="D319">
            <v>0</v>
          </cell>
          <cell r="F319">
            <v>0</v>
          </cell>
          <cell r="G319">
            <v>0</v>
          </cell>
          <cell r="H319" t="str">
            <v xml:space="preserve"> </v>
          </cell>
        </row>
        <row r="320">
          <cell r="C320" t="str">
            <v xml:space="preserve"> </v>
          </cell>
          <cell r="D320">
            <v>0</v>
          </cell>
          <cell r="F320">
            <v>0</v>
          </cell>
          <cell r="G320">
            <v>0</v>
          </cell>
          <cell r="H320" t="str">
            <v xml:space="preserve"> </v>
          </cell>
        </row>
        <row r="321">
          <cell r="C321" t="str">
            <v xml:space="preserve"> </v>
          </cell>
          <cell r="D321">
            <v>0</v>
          </cell>
          <cell r="F321">
            <v>0</v>
          </cell>
          <cell r="G321">
            <v>0</v>
          </cell>
          <cell r="H321" t="str">
            <v xml:space="preserve"> </v>
          </cell>
        </row>
        <row r="322">
          <cell r="C322" t="str">
            <v xml:space="preserve"> </v>
          </cell>
          <cell r="D322">
            <v>0</v>
          </cell>
          <cell r="F322">
            <v>0</v>
          </cell>
          <cell r="G322">
            <v>0</v>
          </cell>
          <cell r="H322" t="str">
            <v xml:space="preserve"> </v>
          </cell>
        </row>
        <row r="323">
          <cell r="C323" t="str">
            <v xml:space="preserve"> </v>
          </cell>
          <cell r="D323">
            <v>0</v>
          </cell>
          <cell r="F323">
            <v>0</v>
          </cell>
          <cell r="G323">
            <v>0</v>
          </cell>
          <cell r="H323" t="str">
            <v xml:space="preserve"> </v>
          </cell>
        </row>
        <row r="324">
          <cell r="C324" t="str">
            <v xml:space="preserve"> </v>
          </cell>
          <cell r="D324">
            <v>0</v>
          </cell>
          <cell r="F324">
            <v>0</v>
          </cell>
          <cell r="G324">
            <v>0</v>
          </cell>
          <cell r="H324" t="str">
            <v xml:space="preserve"> </v>
          </cell>
        </row>
        <row r="325">
          <cell r="C325" t="str">
            <v xml:space="preserve"> </v>
          </cell>
          <cell r="D325">
            <v>0</v>
          </cell>
          <cell r="F325">
            <v>0</v>
          </cell>
          <cell r="G325">
            <v>0</v>
          </cell>
          <cell r="H325" t="str">
            <v xml:space="preserve"> </v>
          </cell>
        </row>
        <row r="326">
          <cell r="C326" t="str">
            <v xml:space="preserve"> </v>
          </cell>
          <cell r="D326">
            <v>0</v>
          </cell>
          <cell r="F326">
            <v>0</v>
          </cell>
          <cell r="G326">
            <v>0</v>
          </cell>
          <cell r="H326" t="str">
            <v xml:space="preserve"> </v>
          </cell>
        </row>
        <row r="327">
          <cell r="C327" t="str">
            <v xml:space="preserve"> </v>
          </cell>
          <cell r="D327">
            <v>0</v>
          </cell>
          <cell r="F327">
            <v>0</v>
          </cell>
          <cell r="G327">
            <v>0</v>
          </cell>
          <cell r="H327" t="str">
            <v xml:space="preserve"> </v>
          </cell>
        </row>
        <row r="328">
          <cell r="C328" t="str">
            <v xml:space="preserve"> </v>
          </cell>
          <cell r="D328">
            <v>0</v>
          </cell>
          <cell r="F328">
            <v>0</v>
          </cell>
          <cell r="G328">
            <v>0</v>
          </cell>
          <cell r="H328" t="str">
            <v xml:space="preserve"> </v>
          </cell>
        </row>
        <row r="329">
          <cell r="C329" t="str">
            <v xml:space="preserve"> </v>
          </cell>
          <cell r="D329">
            <v>0</v>
          </cell>
          <cell r="F329">
            <v>0</v>
          </cell>
          <cell r="G329">
            <v>0</v>
          </cell>
          <cell r="H329" t="str">
            <v xml:space="preserve"> </v>
          </cell>
        </row>
        <row r="330">
          <cell r="C330" t="str">
            <v xml:space="preserve"> </v>
          </cell>
          <cell r="D330">
            <v>0</v>
          </cell>
          <cell r="F330">
            <v>0</v>
          </cell>
          <cell r="G330">
            <v>0</v>
          </cell>
          <cell r="H330" t="str">
            <v xml:space="preserve"> </v>
          </cell>
        </row>
        <row r="331">
          <cell r="C331" t="str">
            <v xml:space="preserve"> </v>
          </cell>
          <cell r="D331">
            <v>0</v>
          </cell>
          <cell r="F331">
            <v>0</v>
          </cell>
          <cell r="G331">
            <v>0</v>
          </cell>
          <cell r="H331" t="str">
            <v xml:space="preserve"> </v>
          </cell>
        </row>
        <row r="332">
          <cell r="C332" t="str">
            <v xml:space="preserve"> </v>
          </cell>
          <cell r="D332">
            <v>0</v>
          </cell>
          <cell r="F332">
            <v>0</v>
          </cell>
          <cell r="G332">
            <v>0</v>
          </cell>
          <cell r="H332" t="str">
            <v xml:space="preserve"> </v>
          </cell>
        </row>
        <row r="333">
          <cell r="C333" t="str">
            <v xml:space="preserve"> </v>
          </cell>
          <cell r="D333">
            <v>0</v>
          </cell>
          <cell r="F333">
            <v>0</v>
          </cell>
          <cell r="G333">
            <v>0</v>
          </cell>
          <cell r="H333" t="str">
            <v xml:space="preserve"> </v>
          </cell>
        </row>
        <row r="334">
          <cell r="C334" t="str">
            <v xml:space="preserve"> </v>
          </cell>
          <cell r="D334">
            <v>0</v>
          </cell>
          <cell r="F334">
            <v>0</v>
          </cell>
          <cell r="G334">
            <v>0</v>
          </cell>
          <cell r="H334" t="str">
            <v xml:space="preserve"> </v>
          </cell>
        </row>
        <row r="335">
          <cell r="C335" t="str">
            <v xml:space="preserve"> </v>
          </cell>
          <cell r="D335">
            <v>0</v>
          </cell>
          <cell r="F335">
            <v>0</v>
          </cell>
          <cell r="G335">
            <v>0</v>
          </cell>
          <cell r="H335" t="str">
            <v xml:space="preserve"> </v>
          </cell>
        </row>
        <row r="336">
          <cell r="C336" t="str">
            <v xml:space="preserve"> </v>
          </cell>
          <cell r="D336">
            <v>0</v>
          </cell>
          <cell r="F336">
            <v>0</v>
          </cell>
          <cell r="G336">
            <v>0</v>
          </cell>
          <cell r="H336" t="str">
            <v xml:space="preserve"> </v>
          </cell>
        </row>
        <row r="337">
          <cell r="C337" t="str">
            <v xml:space="preserve"> </v>
          </cell>
          <cell r="D337">
            <v>0</v>
          </cell>
          <cell r="F337">
            <v>0</v>
          </cell>
          <cell r="G337">
            <v>0</v>
          </cell>
          <cell r="H337" t="str">
            <v xml:space="preserve"> </v>
          </cell>
        </row>
        <row r="338">
          <cell r="C338" t="str">
            <v xml:space="preserve"> </v>
          </cell>
          <cell r="D338">
            <v>0</v>
          </cell>
          <cell r="F338">
            <v>0</v>
          </cell>
          <cell r="G338">
            <v>0</v>
          </cell>
          <cell r="H338" t="str">
            <v xml:space="preserve"> </v>
          </cell>
        </row>
        <row r="339">
          <cell r="C339" t="str">
            <v xml:space="preserve"> </v>
          </cell>
          <cell r="D339">
            <v>0</v>
          </cell>
          <cell r="F339">
            <v>0</v>
          </cell>
          <cell r="G339">
            <v>0</v>
          </cell>
          <cell r="H339" t="str">
            <v xml:space="preserve"> </v>
          </cell>
        </row>
        <row r="340">
          <cell r="C340" t="str">
            <v xml:space="preserve"> </v>
          </cell>
          <cell r="D340">
            <v>0</v>
          </cell>
          <cell r="F340">
            <v>0</v>
          </cell>
          <cell r="G340">
            <v>0</v>
          </cell>
          <cell r="H340" t="str">
            <v xml:space="preserve"> </v>
          </cell>
        </row>
        <row r="341">
          <cell r="C341" t="str">
            <v xml:space="preserve"> </v>
          </cell>
          <cell r="D341">
            <v>0</v>
          </cell>
          <cell r="F341">
            <v>0</v>
          </cell>
          <cell r="G341">
            <v>0</v>
          </cell>
          <cell r="H341" t="str">
            <v xml:space="preserve"> </v>
          </cell>
        </row>
        <row r="342">
          <cell r="C342" t="str">
            <v xml:space="preserve"> </v>
          </cell>
          <cell r="D342">
            <v>0</v>
          </cell>
          <cell r="F342">
            <v>0</v>
          </cell>
          <cell r="G342">
            <v>0</v>
          </cell>
          <cell r="H342" t="str">
            <v xml:space="preserve"> </v>
          </cell>
        </row>
        <row r="343">
          <cell r="C343" t="str">
            <v xml:space="preserve"> </v>
          </cell>
          <cell r="D343">
            <v>0</v>
          </cell>
          <cell r="F343">
            <v>0</v>
          </cell>
          <cell r="G343">
            <v>0</v>
          </cell>
          <cell r="H343" t="str">
            <v xml:space="preserve"> </v>
          </cell>
        </row>
        <row r="344">
          <cell r="C344" t="str">
            <v xml:space="preserve"> </v>
          </cell>
          <cell r="D344">
            <v>0</v>
          </cell>
          <cell r="F344">
            <v>0</v>
          </cell>
          <cell r="G344">
            <v>0</v>
          </cell>
          <cell r="H344" t="str">
            <v xml:space="preserve"> </v>
          </cell>
        </row>
        <row r="345">
          <cell r="C345" t="str">
            <v xml:space="preserve"> </v>
          </cell>
          <cell r="D345">
            <v>0</v>
          </cell>
          <cell r="F345">
            <v>0</v>
          </cell>
          <cell r="G345">
            <v>0</v>
          </cell>
          <cell r="H345" t="str">
            <v xml:space="preserve"> </v>
          </cell>
        </row>
        <row r="346">
          <cell r="A346" t="str">
            <v>215-00</v>
          </cell>
          <cell r="C346" t="str">
            <v>Most nad D61 v km 13,903 na úeelovej komunikácii k VE</v>
          </cell>
          <cell r="D346">
            <v>0</v>
          </cell>
          <cell r="F346">
            <v>0</v>
          </cell>
          <cell r="G346">
            <v>0</v>
          </cell>
          <cell r="H346" t="str">
            <v xml:space="preserve"> </v>
          </cell>
        </row>
        <row r="347">
          <cell r="A347" t="str">
            <v>215-00</v>
          </cell>
          <cell r="B347" t="str">
            <v>1</v>
          </cell>
          <cell r="C347" t="str">
            <v>ZEMNÉ PRÁCE</v>
          </cell>
          <cell r="D347">
            <v>0</v>
          </cell>
          <cell r="F347">
            <v>0</v>
          </cell>
          <cell r="G347">
            <v>0</v>
          </cell>
          <cell r="H347" t="str">
            <v xml:space="preserve"> </v>
          </cell>
        </row>
        <row r="348">
          <cell r="A348" t="str">
            <v>215-00</v>
          </cell>
          <cell r="B348" t="str">
            <v>120 00.2</v>
          </cell>
          <cell r="C348" t="str">
            <v xml:space="preserve">Poplatok za získanie zeminy zo zemníka </v>
          </cell>
          <cell r="D348" t="str">
            <v>m3</v>
          </cell>
          <cell r="E348">
            <v>1</v>
          </cell>
          <cell r="F348">
            <v>1</v>
          </cell>
          <cell r="G348">
            <v>1</v>
          </cell>
          <cell r="H348" t="str">
            <v xml:space="preserve"> </v>
          </cell>
        </row>
        <row r="349">
          <cell r="A349" t="str">
            <v>215-00</v>
          </cell>
          <cell r="B349" t="str">
            <v>131 75.1</v>
          </cell>
          <cell r="C349" t="str">
            <v>Habenie jám nezapažených v hor.tr. 1-4</v>
          </cell>
          <cell r="D349" t="str">
            <v>m3</v>
          </cell>
          <cell r="E349">
            <v>1</v>
          </cell>
          <cell r="F349">
            <v>1</v>
          </cell>
          <cell r="G349">
            <v>1</v>
          </cell>
          <cell r="H349" t="str">
            <v xml:space="preserve"> </v>
          </cell>
        </row>
        <row r="350">
          <cell r="A350" t="str">
            <v>215-00</v>
          </cell>
          <cell r="B350" t="str">
            <v>162 70.2</v>
          </cell>
          <cell r="C350" t="str">
            <v>Dovoz zeminy zo zemníka</v>
          </cell>
          <cell r="D350" t="str">
            <v>m3</v>
          </cell>
          <cell r="E350">
            <v>1</v>
          </cell>
          <cell r="F350">
            <v>1</v>
          </cell>
          <cell r="G350">
            <v>1</v>
          </cell>
          <cell r="H350" t="str">
            <v xml:space="preserve"> </v>
          </cell>
        </row>
        <row r="351">
          <cell r="A351" t="str">
            <v>215-00</v>
          </cell>
          <cell r="B351" t="str">
            <v>171 15.3</v>
          </cell>
          <cell r="C351" t="str">
            <v>Uloženie sypaniny do zhutnených násypov (kuželov)</v>
          </cell>
          <cell r="D351" t="str">
            <v>m3</v>
          </cell>
          <cell r="E351">
            <v>1</v>
          </cell>
          <cell r="F351">
            <v>1</v>
          </cell>
          <cell r="G351">
            <v>1</v>
          </cell>
          <cell r="H351" t="str">
            <v xml:space="preserve"> </v>
          </cell>
        </row>
        <row r="352">
          <cell r="A352" t="str">
            <v>215-00</v>
          </cell>
          <cell r="B352" t="str">
            <v>174 15.1</v>
          </cell>
          <cell r="C352" t="str">
            <v>Zásyp jám so zhutnením</v>
          </cell>
          <cell r="D352" t="str">
            <v>m3</v>
          </cell>
          <cell r="E352">
            <v>1</v>
          </cell>
          <cell r="F352">
            <v>1</v>
          </cell>
          <cell r="G352">
            <v>1</v>
          </cell>
          <cell r="H352" t="str">
            <v xml:space="preserve"> </v>
          </cell>
        </row>
        <row r="353">
          <cell r="A353" t="str">
            <v>215-00</v>
          </cell>
          <cell r="B353">
            <v>2</v>
          </cell>
          <cell r="C353" t="str">
            <v>ZAKLADANIE</v>
          </cell>
          <cell r="D353">
            <v>0</v>
          </cell>
          <cell r="F353">
            <v>0</v>
          </cell>
          <cell r="G353">
            <v>0</v>
          </cell>
          <cell r="H353" t="str">
            <v xml:space="preserve"> </v>
          </cell>
        </row>
        <row r="354">
          <cell r="A354" t="str">
            <v>215-00</v>
          </cell>
          <cell r="B354" t="str">
            <v>271 31.1</v>
          </cell>
          <cell r="C354" t="str">
            <v>Podkladné dosky z prostého betónu B 170 (C 12/15)</v>
          </cell>
          <cell r="D354" t="str">
            <v>m3</v>
          </cell>
          <cell r="E354">
            <v>1</v>
          </cell>
          <cell r="F354">
            <v>1</v>
          </cell>
          <cell r="G354">
            <v>1</v>
          </cell>
          <cell r="H354" t="str">
            <v xml:space="preserve"> </v>
          </cell>
        </row>
        <row r="355">
          <cell r="A355" t="str">
            <v>215-00</v>
          </cell>
          <cell r="B355" t="str">
            <v>273 32.1</v>
          </cell>
          <cell r="C355" t="str">
            <v>Základové dosky zo železobetónu B 330</v>
          </cell>
          <cell r="D355" t="str">
            <v>m3</v>
          </cell>
          <cell r="E355">
            <v>1</v>
          </cell>
          <cell r="F355">
            <v>1</v>
          </cell>
          <cell r="G355">
            <v>1</v>
          </cell>
          <cell r="H355" t="str">
            <v xml:space="preserve"> </v>
          </cell>
        </row>
        <row r="356">
          <cell r="A356" t="str">
            <v>215-00</v>
          </cell>
          <cell r="B356" t="str">
            <v>273 36.1</v>
          </cell>
          <cell r="C356" t="str">
            <v>Výstuž základových dosiek</v>
          </cell>
          <cell r="D356" t="str">
            <v>t</v>
          </cell>
          <cell r="E356">
            <v>1</v>
          </cell>
          <cell r="F356">
            <v>1</v>
          </cell>
          <cell r="G356">
            <v>1</v>
          </cell>
          <cell r="H356" t="str">
            <v xml:space="preserve"> </v>
          </cell>
        </row>
        <row r="357">
          <cell r="A357" t="str">
            <v>215-00</v>
          </cell>
          <cell r="B357">
            <v>3</v>
          </cell>
          <cell r="C357" t="str">
            <v>ZVISLÉ KONŠTRUKCIE</v>
          </cell>
          <cell r="D357">
            <v>0</v>
          </cell>
          <cell r="F357">
            <v>0</v>
          </cell>
          <cell r="G357">
            <v>0</v>
          </cell>
          <cell r="H357" t="str">
            <v xml:space="preserve"> </v>
          </cell>
        </row>
        <row r="358">
          <cell r="A358" t="str">
            <v>215-00</v>
          </cell>
          <cell r="B358" t="str">
            <v>317 12.1</v>
          </cell>
          <cell r="C358" t="str">
            <v>Osadenie zvislých dielcov rímsy</v>
          </cell>
          <cell r="D358" t="str">
            <v>ks</v>
          </cell>
          <cell r="E358">
            <v>1</v>
          </cell>
          <cell r="F358">
            <v>1</v>
          </cell>
          <cell r="G358">
            <v>1</v>
          </cell>
          <cell r="H358" t="str">
            <v xml:space="preserve"> </v>
          </cell>
        </row>
        <row r="359">
          <cell r="A359" t="str">
            <v>215-00</v>
          </cell>
          <cell r="B359" t="str">
            <v>317 32.7</v>
          </cell>
          <cell r="C359" t="str">
            <v>Rímsy zo železobetónu B 400</v>
          </cell>
          <cell r="D359" t="str">
            <v>m3</v>
          </cell>
          <cell r="E359">
            <v>1</v>
          </cell>
          <cell r="F359">
            <v>1</v>
          </cell>
          <cell r="G359">
            <v>1</v>
          </cell>
          <cell r="H359" t="str">
            <v xml:space="preserve"> </v>
          </cell>
        </row>
        <row r="360">
          <cell r="A360" t="str">
            <v>215-00</v>
          </cell>
          <cell r="B360" t="str">
            <v>317 32.8</v>
          </cell>
          <cell r="C360" t="str">
            <v>Rímsy zo železobetónu B 400 - chodníková</v>
          </cell>
          <cell r="D360" t="str">
            <v>m3</v>
          </cell>
          <cell r="E360">
            <v>1</v>
          </cell>
          <cell r="F360">
            <v>1</v>
          </cell>
          <cell r="G360">
            <v>1</v>
          </cell>
          <cell r="H360" t="str">
            <v xml:space="preserve"> </v>
          </cell>
        </row>
        <row r="361">
          <cell r="A361" t="str">
            <v>215-00</v>
          </cell>
          <cell r="B361" t="str">
            <v>317 36.1</v>
          </cell>
          <cell r="C361" t="str">
            <v>Výstuž ríms</v>
          </cell>
          <cell r="D361" t="str">
            <v>t</v>
          </cell>
          <cell r="E361">
            <v>1</v>
          </cell>
          <cell r="F361">
            <v>1</v>
          </cell>
          <cell r="G361">
            <v>1</v>
          </cell>
          <cell r="H361" t="str">
            <v xml:space="preserve"> </v>
          </cell>
        </row>
        <row r="362">
          <cell r="A362" t="str">
            <v>215-00</v>
          </cell>
          <cell r="B362" t="str">
            <v>334 32.5</v>
          </cell>
          <cell r="C362" t="str">
            <v>Mostné podpery zo železobetónu B 400 - medzi3ahlé</v>
          </cell>
          <cell r="D362" t="str">
            <v>m3</v>
          </cell>
          <cell r="E362">
            <v>1</v>
          </cell>
          <cell r="F362">
            <v>1</v>
          </cell>
          <cell r="G362">
            <v>1</v>
          </cell>
          <cell r="H362" t="str">
            <v xml:space="preserve"> </v>
          </cell>
        </row>
        <row r="363">
          <cell r="A363" t="str">
            <v>215-00</v>
          </cell>
          <cell r="B363" t="str">
            <v>334 32.7</v>
          </cell>
          <cell r="C363" t="str">
            <v>Mostné opory zo železobetónu B 400 - krajné</v>
          </cell>
          <cell r="D363" t="str">
            <v>m3</v>
          </cell>
          <cell r="E363">
            <v>1</v>
          </cell>
          <cell r="F363">
            <v>1</v>
          </cell>
          <cell r="G363">
            <v>1</v>
          </cell>
          <cell r="H363" t="str">
            <v xml:space="preserve"> </v>
          </cell>
        </row>
        <row r="364">
          <cell r="A364" t="str">
            <v>215-00</v>
          </cell>
          <cell r="B364" t="str">
            <v>334 36.1</v>
          </cell>
          <cell r="C364" t="str">
            <v>Výstuž mostných opôr - krajné</v>
          </cell>
          <cell r="D364" t="str">
            <v>t</v>
          </cell>
          <cell r="E364">
            <v>1</v>
          </cell>
          <cell r="F364">
            <v>1</v>
          </cell>
          <cell r="G364">
            <v>1</v>
          </cell>
          <cell r="H364" t="str">
            <v xml:space="preserve"> </v>
          </cell>
        </row>
        <row r="365">
          <cell r="A365" t="str">
            <v>215-00</v>
          </cell>
          <cell r="B365" t="str">
            <v>334 36.2</v>
          </cell>
          <cell r="C365" t="str">
            <v>Výstuž mostných podpier - medzi3ahlé</v>
          </cell>
          <cell r="D365" t="str">
            <v>t</v>
          </cell>
          <cell r="E365">
            <v>1</v>
          </cell>
          <cell r="F365">
            <v>1</v>
          </cell>
          <cell r="G365">
            <v>1</v>
          </cell>
          <cell r="H365" t="str">
            <v xml:space="preserve"> </v>
          </cell>
        </row>
        <row r="366">
          <cell r="A366" t="str">
            <v>215-00</v>
          </cell>
          <cell r="B366" t="str">
            <v>348 17.1</v>
          </cell>
          <cell r="C366" t="str">
            <v>Zábradlie oce3ové</v>
          </cell>
          <cell r="D366" t="str">
            <v>m</v>
          </cell>
          <cell r="E366">
            <v>1</v>
          </cell>
          <cell r="F366">
            <v>1</v>
          </cell>
          <cell r="G366">
            <v>1</v>
          </cell>
          <cell r="H366" t="str">
            <v xml:space="preserve"> </v>
          </cell>
        </row>
        <row r="367">
          <cell r="C367" t="str">
            <v xml:space="preserve"> </v>
          </cell>
          <cell r="D367">
            <v>0</v>
          </cell>
          <cell r="F367">
            <v>0</v>
          </cell>
          <cell r="G367">
            <v>0</v>
          </cell>
          <cell r="H367" t="str">
            <v xml:space="preserve"> </v>
          </cell>
        </row>
        <row r="368">
          <cell r="C368" t="str">
            <v xml:space="preserve"> </v>
          </cell>
          <cell r="D368">
            <v>0</v>
          </cell>
          <cell r="F368">
            <v>0</v>
          </cell>
          <cell r="G368">
            <v>0</v>
          </cell>
          <cell r="H368" t="str">
            <v xml:space="preserve"> </v>
          </cell>
        </row>
        <row r="369">
          <cell r="C369" t="str">
            <v xml:space="preserve"> </v>
          </cell>
          <cell r="D369">
            <v>0</v>
          </cell>
          <cell r="F369">
            <v>0</v>
          </cell>
          <cell r="G369">
            <v>0</v>
          </cell>
          <cell r="H369" t="str">
            <v xml:space="preserve"> </v>
          </cell>
        </row>
        <row r="370">
          <cell r="C370" t="str">
            <v xml:space="preserve"> </v>
          </cell>
          <cell r="D370">
            <v>0</v>
          </cell>
          <cell r="F370">
            <v>0</v>
          </cell>
          <cell r="G370">
            <v>0</v>
          </cell>
          <cell r="H370" t="str">
            <v xml:space="preserve"> </v>
          </cell>
        </row>
        <row r="371">
          <cell r="C371" t="str">
            <v xml:space="preserve"> </v>
          </cell>
          <cell r="D371">
            <v>0</v>
          </cell>
          <cell r="F371">
            <v>0</v>
          </cell>
          <cell r="G371">
            <v>0</v>
          </cell>
          <cell r="H371" t="str">
            <v xml:space="preserve"> </v>
          </cell>
        </row>
        <row r="372">
          <cell r="C372" t="str">
            <v xml:space="preserve"> </v>
          </cell>
          <cell r="D372">
            <v>0</v>
          </cell>
          <cell r="F372">
            <v>0</v>
          </cell>
          <cell r="G372">
            <v>0</v>
          </cell>
          <cell r="H372" t="str">
            <v xml:space="preserve"> </v>
          </cell>
        </row>
        <row r="373">
          <cell r="C373" t="str">
            <v xml:space="preserve"> </v>
          </cell>
          <cell r="D373">
            <v>0</v>
          </cell>
          <cell r="F373">
            <v>0</v>
          </cell>
          <cell r="G373">
            <v>0</v>
          </cell>
          <cell r="H373" t="str">
            <v xml:space="preserve"> </v>
          </cell>
        </row>
        <row r="374">
          <cell r="C374" t="str">
            <v xml:space="preserve"> </v>
          </cell>
          <cell r="D374">
            <v>0</v>
          </cell>
          <cell r="F374">
            <v>0</v>
          </cell>
          <cell r="G374">
            <v>0</v>
          </cell>
          <cell r="H374" t="str">
            <v xml:space="preserve"> </v>
          </cell>
        </row>
        <row r="375">
          <cell r="C375" t="str">
            <v xml:space="preserve"> </v>
          </cell>
          <cell r="D375">
            <v>0</v>
          </cell>
          <cell r="F375">
            <v>0</v>
          </cell>
          <cell r="G375">
            <v>0</v>
          </cell>
          <cell r="H375" t="str">
            <v xml:space="preserve"> </v>
          </cell>
        </row>
        <row r="376">
          <cell r="C376" t="str">
            <v xml:space="preserve"> </v>
          </cell>
          <cell r="D376">
            <v>0</v>
          </cell>
          <cell r="F376">
            <v>0</v>
          </cell>
          <cell r="G376">
            <v>0</v>
          </cell>
          <cell r="H376" t="str">
            <v xml:space="preserve"> </v>
          </cell>
        </row>
        <row r="377">
          <cell r="C377" t="str">
            <v xml:space="preserve"> </v>
          </cell>
          <cell r="D377">
            <v>0</v>
          </cell>
          <cell r="F377">
            <v>0</v>
          </cell>
          <cell r="G377">
            <v>0</v>
          </cell>
          <cell r="H377" t="str">
            <v xml:space="preserve"> </v>
          </cell>
        </row>
        <row r="378">
          <cell r="C378" t="str">
            <v xml:space="preserve"> </v>
          </cell>
          <cell r="D378">
            <v>0</v>
          </cell>
          <cell r="F378">
            <v>0</v>
          </cell>
          <cell r="G378">
            <v>0</v>
          </cell>
          <cell r="H378" t="str">
            <v xml:space="preserve"> </v>
          </cell>
        </row>
        <row r="379">
          <cell r="C379" t="str">
            <v xml:space="preserve"> </v>
          </cell>
          <cell r="D379">
            <v>0</v>
          </cell>
          <cell r="F379">
            <v>0</v>
          </cell>
          <cell r="G379">
            <v>0</v>
          </cell>
          <cell r="H379" t="str">
            <v xml:space="preserve"> </v>
          </cell>
        </row>
        <row r="380">
          <cell r="C380" t="str">
            <v xml:space="preserve"> </v>
          </cell>
          <cell r="D380">
            <v>0</v>
          </cell>
          <cell r="F380">
            <v>0</v>
          </cell>
          <cell r="G380">
            <v>0</v>
          </cell>
          <cell r="H380" t="str">
            <v xml:space="preserve"> </v>
          </cell>
        </row>
        <row r="381">
          <cell r="C381" t="str">
            <v xml:space="preserve"> </v>
          </cell>
          <cell r="D381">
            <v>0</v>
          </cell>
          <cell r="F381">
            <v>0</v>
          </cell>
          <cell r="G381">
            <v>0</v>
          </cell>
          <cell r="H381" t="str">
            <v xml:space="preserve"> </v>
          </cell>
        </row>
        <row r="382">
          <cell r="C382" t="str">
            <v xml:space="preserve"> </v>
          </cell>
          <cell r="D382">
            <v>0</v>
          </cell>
          <cell r="F382">
            <v>0</v>
          </cell>
          <cell r="G382">
            <v>0</v>
          </cell>
          <cell r="H382" t="str">
            <v xml:space="preserve"> </v>
          </cell>
        </row>
        <row r="383">
          <cell r="C383" t="str">
            <v xml:space="preserve"> </v>
          </cell>
          <cell r="D383">
            <v>0</v>
          </cell>
          <cell r="F383">
            <v>0</v>
          </cell>
          <cell r="G383">
            <v>0</v>
          </cell>
          <cell r="H383" t="str">
            <v xml:space="preserve"> </v>
          </cell>
        </row>
        <row r="384">
          <cell r="C384" t="str">
            <v xml:space="preserve"> </v>
          </cell>
          <cell r="D384">
            <v>0</v>
          </cell>
          <cell r="F384">
            <v>0</v>
          </cell>
          <cell r="G384">
            <v>0</v>
          </cell>
          <cell r="H384" t="str">
            <v xml:space="preserve"> </v>
          </cell>
        </row>
        <row r="385">
          <cell r="C385" t="str">
            <v xml:space="preserve"> </v>
          </cell>
          <cell r="D385">
            <v>0</v>
          </cell>
          <cell r="F385">
            <v>0</v>
          </cell>
          <cell r="G385">
            <v>0</v>
          </cell>
          <cell r="H385" t="str">
            <v xml:space="preserve"> </v>
          </cell>
        </row>
        <row r="386">
          <cell r="C386" t="str">
            <v xml:space="preserve"> </v>
          </cell>
          <cell r="D386">
            <v>0</v>
          </cell>
          <cell r="F386">
            <v>0</v>
          </cell>
          <cell r="G386">
            <v>0</v>
          </cell>
          <cell r="H386" t="str">
            <v xml:space="preserve"> </v>
          </cell>
        </row>
        <row r="387">
          <cell r="C387" t="str">
            <v xml:space="preserve"> </v>
          </cell>
          <cell r="D387">
            <v>0</v>
          </cell>
          <cell r="F387">
            <v>0</v>
          </cell>
          <cell r="G387">
            <v>0</v>
          </cell>
          <cell r="H387" t="str">
            <v xml:space="preserve"> </v>
          </cell>
        </row>
        <row r="388">
          <cell r="C388" t="str">
            <v xml:space="preserve"> </v>
          </cell>
          <cell r="D388">
            <v>0</v>
          </cell>
          <cell r="F388">
            <v>0</v>
          </cell>
          <cell r="G388">
            <v>0</v>
          </cell>
          <cell r="H388" t="str">
            <v xml:space="preserve"> </v>
          </cell>
        </row>
        <row r="389">
          <cell r="C389" t="str">
            <v xml:space="preserve"> </v>
          </cell>
          <cell r="D389">
            <v>0</v>
          </cell>
          <cell r="F389">
            <v>0</v>
          </cell>
          <cell r="G389">
            <v>0</v>
          </cell>
          <cell r="H389" t="str">
            <v xml:space="preserve"> </v>
          </cell>
        </row>
        <row r="390">
          <cell r="C390" t="str">
            <v xml:space="preserve"> </v>
          </cell>
          <cell r="D390">
            <v>0</v>
          </cell>
          <cell r="F390">
            <v>0</v>
          </cell>
          <cell r="G390">
            <v>0</v>
          </cell>
          <cell r="H390" t="str">
            <v xml:space="preserve"> </v>
          </cell>
        </row>
        <row r="391">
          <cell r="C391" t="str">
            <v xml:space="preserve"> </v>
          </cell>
          <cell r="D391">
            <v>0</v>
          </cell>
          <cell r="F391">
            <v>0</v>
          </cell>
          <cell r="G391">
            <v>0</v>
          </cell>
          <cell r="H391" t="str">
            <v xml:space="preserve"> </v>
          </cell>
        </row>
        <row r="392">
          <cell r="C392" t="str">
            <v xml:space="preserve"> </v>
          </cell>
          <cell r="D392">
            <v>0</v>
          </cell>
          <cell r="F392">
            <v>0</v>
          </cell>
          <cell r="G392">
            <v>0</v>
          </cell>
          <cell r="H392" t="str">
            <v xml:space="preserve"> </v>
          </cell>
        </row>
        <row r="393">
          <cell r="C393" t="str">
            <v xml:space="preserve"> </v>
          </cell>
          <cell r="D393">
            <v>0</v>
          </cell>
          <cell r="F393">
            <v>0</v>
          </cell>
          <cell r="G393">
            <v>0</v>
          </cell>
          <cell r="H393" t="str">
            <v xml:space="preserve"> </v>
          </cell>
        </row>
        <row r="394">
          <cell r="C394" t="str">
            <v xml:space="preserve"> </v>
          </cell>
          <cell r="D394">
            <v>0</v>
          </cell>
          <cell r="F394">
            <v>0</v>
          </cell>
          <cell r="G394">
            <v>0</v>
          </cell>
          <cell r="H394" t="str">
            <v xml:space="preserve"> </v>
          </cell>
        </row>
        <row r="395">
          <cell r="C395" t="str">
            <v xml:space="preserve"> </v>
          </cell>
          <cell r="D395">
            <v>0</v>
          </cell>
          <cell r="F395">
            <v>0</v>
          </cell>
          <cell r="G395">
            <v>0</v>
          </cell>
          <cell r="H395" t="str">
            <v xml:space="preserve"> </v>
          </cell>
        </row>
        <row r="396">
          <cell r="C396" t="str">
            <v xml:space="preserve"> </v>
          </cell>
          <cell r="D396">
            <v>0</v>
          </cell>
          <cell r="F396">
            <v>0</v>
          </cell>
          <cell r="G396">
            <v>0</v>
          </cell>
          <cell r="H396" t="str">
            <v xml:space="preserve"> </v>
          </cell>
        </row>
        <row r="397">
          <cell r="C397" t="str">
            <v xml:space="preserve"> </v>
          </cell>
          <cell r="D397">
            <v>0</v>
          </cell>
          <cell r="F397">
            <v>0</v>
          </cell>
          <cell r="G397">
            <v>0</v>
          </cell>
          <cell r="H397" t="str">
            <v xml:space="preserve"> </v>
          </cell>
        </row>
        <row r="398">
          <cell r="C398" t="str">
            <v xml:space="preserve"> </v>
          </cell>
          <cell r="D398">
            <v>0</v>
          </cell>
          <cell r="F398">
            <v>0</v>
          </cell>
          <cell r="G398">
            <v>0</v>
          </cell>
          <cell r="H398" t="str">
            <v xml:space="preserve"> </v>
          </cell>
        </row>
        <row r="399">
          <cell r="C399" t="str">
            <v xml:space="preserve"> </v>
          </cell>
          <cell r="D399">
            <v>0</v>
          </cell>
          <cell r="F399">
            <v>0</v>
          </cell>
          <cell r="G399">
            <v>0</v>
          </cell>
          <cell r="H399" t="str">
            <v xml:space="preserve"> </v>
          </cell>
        </row>
        <row r="400">
          <cell r="C400" t="str">
            <v xml:space="preserve"> </v>
          </cell>
          <cell r="D400">
            <v>0</v>
          </cell>
          <cell r="F400">
            <v>0</v>
          </cell>
          <cell r="G400">
            <v>0</v>
          </cell>
          <cell r="H400" t="str">
            <v xml:space="preserve"> </v>
          </cell>
        </row>
        <row r="401">
          <cell r="C401" t="str">
            <v xml:space="preserve"> </v>
          </cell>
          <cell r="D401">
            <v>0</v>
          </cell>
          <cell r="F401">
            <v>0</v>
          </cell>
          <cell r="G401">
            <v>0</v>
          </cell>
          <cell r="H401" t="str">
            <v xml:space="preserve"> </v>
          </cell>
        </row>
        <row r="402">
          <cell r="C402" t="str">
            <v xml:space="preserve"> </v>
          </cell>
          <cell r="D402">
            <v>0</v>
          </cell>
          <cell r="F402">
            <v>0</v>
          </cell>
          <cell r="G402">
            <v>0</v>
          </cell>
          <cell r="H402" t="str">
            <v xml:space="preserve"> </v>
          </cell>
        </row>
        <row r="403">
          <cell r="C403" t="str">
            <v xml:space="preserve"> </v>
          </cell>
          <cell r="D403">
            <v>0</v>
          </cell>
          <cell r="F403">
            <v>0</v>
          </cell>
          <cell r="G403">
            <v>0</v>
          </cell>
          <cell r="H403" t="str">
            <v xml:space="preserve"> </v>
          </cell>
        </row>
        <row r="404">
          <cell r="C404" t="str">
            <v xml:space="preserve"> </v>
          </cell>
          <cell r="D404">
            <v>0</v>
          </cell>
          <cell r="F404">
            <v>0</v>
          </cell>
          <cell r="G404">
            <v>0</v>
          </cell>
          <cell r="H404" t="str">
            <v xml:space="preserve"> </v>
          </cell>
        </row>
        <row r="405">
          <cell r="C405" t="str">
            <v xml:space="preserve"> </v>
          </cell>
          <cell r="D405">
            <v>0</v>
          </cell>
          <cell r="F405">
            <v>0</v>
          </cell>
          <cell r="G405">
            <v>0</v>
          </cell>
          <cell r="H405" t="str">
            <v xml:space="preserve"> </v>
          </cell>
        </row>
        <row r="406">
          <cell r="C406" t="str">
            <v xml:space="preserve"> </v>
          </cell>
          <cell r="D406">
            <v>0</v>
          </cell>
          <cell r="F406">
            <v>0</v>
          </cell>
          <cell r="G406">
            <v>0</v>
          </cell>
          <cell r="H406" t="str">
            <v xml:space="preserve"> </v>
          </cell>
        </row>
        <row r="407">
          <cell r="C407" t="str">
            <v xml:space="preserve"> </v>
          </cell>
          <cell r="D407">
            <v>0</v>
          </cell>
          <cell r="F407">
            <v>0</v>
          </cell>
          <cell r="G407">
            <v>0</v>
          </cell>
          <cell r="H407" t="str">
            <v xml:space="preserve"> </v>
          </cell>
        </row>
        <row r="408">
          <cell r="A408" t="str">
            <v>303-00</v>
          </cell>
          <cell r="C408" t="str">
            <v>Dažiová nádrž km 4,600 D61 - stavebná easť</v>
          </cell>
          <cell r="D408">
            <v>0</v>
          </cell>
          <cell r="F408">
            <v>0</v>
          </cell>
          <cell r="G408">
            <v>0</v>
          </cell>
          <cell r="H408" t="str">
            <v xml:space="preserve"> </v>
          </cell>
        </row>
        <row r="409">
          <cell r="C409" t="str">
            <v xml:space="preserve"> </v>
          </cell>
          <cell r="D409">
            <v>0</v>
          </cell>
          <cell r="F409">
            <v>0</v>
          </cell>
          <cell r="G409">
            <v>0</v>
          </cell>
          <cell r="H409" t="str">
            <v xml:space="preserve"> </v>
          </cell>
        </row>
        <row r="410">
          <cell r="C410" t="str">
            <v xml:space="preserve"> </v>
          </cell>
          <cell r="D410">
            <v>0</v>
          </cell>
          <cell r="F410">
            <v>0</v>
          </cell>
          <cell r="G410">
            <v>0</v>
          </cell>
          <cell r="H410" t="str">
            <v xml:space="preserve"> </v>
          </cell>
        </row>
        <row r="411">
          <cell r="C411" t="str">
            <v xml:space="preserve"> </v>
          </cell>
          <cell r="D411">
            <v>0</v>
          </cell>
          <cell r="F411">
            <v>0</v>
          </cell>
          <cell r="G411">
            <v>0</v>
          </cell>
          <cell r="H411" t="str">
            <v xml:space="preserve"> </v>
          </cell>
        </row>
        <row r="412">
          <cell r="A412" t="str">
            <v>303-00</v>
          </cell>
          <cell r="B412" t="str">
            <v>5</v>
          </cell>
          <cell r="C412" t="str">
            <v>KOMUNIKÁCIA</v>
          </cell>
          <cell r="D412">
            <v>0</v>
          </cell>
          <cell r="F412">
            <v>0</v>
          </cell>
          <cell r="G412">
            <v>0</v>
          </cell>
          <cell r="H412" t="str">
            <v xml:space="preserve"> </v>
          </cell>
        </row>
        <row r="413">
          <cell r="A413" t="str">
            <v>303-00</v>
          </cell>
          <cell r="B413" t="str">
            <v>564 75.1</v>
          </cell>
          <cell r="C413" t="str">
            <v>Podklad z vibrovaného štrku hr. cez 120 do 150 mm</v>
          </cell>
          <cell r="D413" t="str">
            <v>m2</v>
          </cell>
          <cell r="E413">
            <v>306</v>
          </cell>
          <cell r="F413">
            <v>1</v>
          </cell>
          <cell r="G413">
            <v>306</v>
          </cell>
          <cell r="H413" t="str">
            <v xml:space="preserve"> </v>
          </cell>
        </row>
        <row r="414">
          <cell r="A414" t="str">
            <v>303-00</v>
          </cell>
          <cell r="B414" t="str">
            <v>564 85.1</v>
          </cell>
          <cell r="C414" t="str">
            <v>Podklad zo štrkodrvy hr. cez 120 do 150 mm po zhutnení</v>
          </cell>
          <cell r="D414" t="str">
            <v>m2</v>
          </cell>
          <cell r="E414">
            <v>306</v>
          </cell>
          <cell r="F414">
            <v>1</v>
          </cell>
          <cell r="G414">
            <v>306</v>
          </cell>
          <cell r="H414" t="str">
            <v xml:space="preserve"> </v>
          </cell>
        </row>
        <row r="415">
          <cell r="A415" t="str">
            <v>303-00</v>
          </cell>
          <cell r="B415" t="str">
            <v>591 20.1</v>
          </cell>
          <cell r="C415" t="str">
            <v>Kryt vozovky dláždený</v>
          </cell>
          <cell r="D415" t="str">
            <v>m2</v>
          </cell>
          <cell r="E415">
            <v>306</v>
          </cell>
          <cell r="F415">
            <v>1</v>
          </cell>
          <cell r="G415">
            <v>306</v>
          </cell>
          <cell r="H415" t="str">
            <v xml:space="preserve"> </v>
          </cell>
        </row>
        <row r="416">
          <cell r="C416" t="str">
            <v xml:space="preserve"> </v>
          </cell>
          <cell r="D416">
            <v>0</v>
          </cell>
          <cell r="F416">
            <v>0</v>
          </cell>
          <cell r="G416">
            <v>0</v>
          </cell>
          <cell r="H416" t="str">
            <v xml:space="preserve"> </v>
          </cell>
        </row>
        <row r="417">
          <cell r="C417" t="str">
            <v xml:space="preserve"> </v>
          </cell>
          <cell r="D417">
            <v>0</v>
          </cell>
          <cell r="F417">
            <v>0</v>
          </cell>
          <cell r="G417">
            <v>0</v>
          </cell>
          <cell r="H417" t="str">
            <v xml:space="preserve"> </v>
          </cell>
        </row>
        <row r="418">
          <cell r="C418" t="str">
            <v xml:space="preserve"> </v>
          </cell>
          <cell r="D418">
            <v>0</v>
          </cell>
          <cell r="F418">
            <v>0</v>
          </cell>
          <cell r="G418">
            <v>0</v>
          </cell>
          <cell r="H418" t="str">
            <v xml:space="preserve"> </v>
          </cell>
        </row>
        <row r="419">
          <cell r="A419" t="str">
            <v>303-00</v>
          </cell>
          <cell r="B419" t="str">
            <v>9</v>
          </cell>
          <cell r="C419" t="str">
            <v>OSTATNÉ KONŠTRUKCIE</v>
          </cell>
          <cell r="D419">
            <v>0</v>
          </cell>
          <cell r="F419">
            <v>0</v>
          </cell>
          <cell r="G419">
            <v>0</v>
          </cell>
          <cell r="H419" t="str">
            <v xml:space="preserve"> </v>
          </cell>
        </row>
        <row r="420">
          <cell r="A420" t="str">
            <v>303-00</v>
          </cell>
          <cell r="B420" t="str">
            <v>912 66.1</v>
          </cell>
          <cell r="C420" t="str">
            <v>Oplotenie z pletiva</v>
          </cell>
          <cell r="D420" t="str">
            <v>m</v>
          </cell>
          <cell r="E420">
            <v>65.2</v>
          </cell>
          <cell r="F420">
            <v>1</v>
          </cell>
          <cell r="G420">
            <v>65.2</v>
          </cell>
          <cell r="H420" t="str">
            <v xml:space="preserve"> </v>
          </cell>
        </row>
        <row r="421">
          <cell r="A421" t="str">
            <v>303-00</v>
          </cell>
          <cell r="B421" t="str">
            <v>917 86.1</v>
          </cell>
          <cell r="C421" t="str">
            <v>Chodníkové obrubníky betónové</v>
          </cell>
          <cell r="D421" t="str">
            <v>m</v>
          </cell>
          <cell r="E421">
            <v>87</v>
          </cell>
          <cell r="F421">
            <v>1</v>
          </cell>
          <cell r="G421">
            <v>87</v>
          </cell>
          <cell r="H421" t="str">
            <v xml:space="preserve"> </v>
          </cell>
        </row>
        <row r="422">
          <cell r="A422" t="str">
            <v>303-00</v>
          </cell>
          <cell r="B422" t="str">
            <v>999</v>
          </cell>
          <cell r="C422" t="str">
            <v>Spolu</v>
          </cell>
          <cell r="D422">
            <v>0</v>
          </cell>
          <cell r="F422">
            <v>0</v>
          </cell>
          <cell r="G422">
            <v>0</v>
          </cell>
          <cell r="H422">
            <v>1070.2</v>
          </cell>
        </row>
        <row r="423">
          <cell r="C423" t="str">
            <v xml:space="preserve"> </v>
          </cell>
          <cell r="D423">
            <v>0</v>
          </cell>
          <cell r="F423">
            <v>0</v>
          </cell>
          <cell r="G423">
            <v>0</v>
          </cell>
          <cell r="H423" t="str">
            <v xml:space="preserve"> </v>
          </cell>
        </row>
        <row r="424">
          <cell r="C424" t="str">
            <v xml:space="preserve"> </v>
          </cell>
          <cell r="D424">
            <v>0</v>
          </cell>
          <cell r="F424">
            <v>0</v>
          </cell>
          <cell r="G424">
            <v>0</v>
          </cell>
          <cell r="H424" t="str">
            <v xml:space="preserve"> </v>
          </cell>
        </row>
        <row r="425">
          <cell r="C425" t="str">
            <v xml:space="preserve"> </v>
          </cell>
          <cell r="D425">
            <v>0</v>
          </cell>
          <cell r="F425">
            <v>0</v>
          </cell>
          <cell r="G425">
            <v>0</v>
          </cell>
          <cell r="H425" t="str">
            <v xml:space="preserve"> </v>
          </cell>
        </row>
        <row r="426">
          <cell r="C426" t="str">
            <v xml:space="preserve"> </v>
          </cell>
          <cell r="D426">
            <v>0</v>
          </cell>
          <cell r="F426">
            <v>0</v>
          </cell>
          <cell r="G426">
            <v>0</v>
          </cell>
          <cell r="H426" t="str">
            <v xml:space="preserve"> </v>
          </cell>
        </row>
        <row r="427">
          <cell r="C427" t="str">
            <v xml:space="preserve"> </v>
          </cell>
          <cell r="D427">
            <v>0</v>
          </cell>
          <cell r="F427">
            <v>0</v>
          </cell>
          <cell r="G427">
            <v>0</v>
          </cell>
          <cell r="H427" t="str">
            <v xml:space="preserve"> </v>
          </cell>
        </row>
        <row r="428">
          <cell r="C428" t="str">
            <v xml:space="preserve"> </v>
          </cell>
          <cell r="D428">
            <v>0</v>
          </cell>
          <cell r="F428">
            <v>0</v>
          </cell>
          <cell r="G428">
            <v>0</v>
          </cell>
          <cell r="H428" t="str">
            <v xml:space="preserve"> </v>
          </cell>
        </row>
        <row r="429">
          <cell r="C429" t="str">
            <v xml:space="preserve"> </v>
          </cell>
          <cell r="D429">
            <v>0</v>
          </cell>
          <cell r="F429">
            <v>0</v>
          </cell>
          <cell r="G429">
            <v>0</v>
          </cell>
          <cell r="H429" t="str">
            <v xml:space="preserve"> </v>
          </cell>
        </row>
        <row r="430">
          <cell r="C430" t="str">
            <v xml:space="preserve"> </v>
          </cell>
          <cell r="D430">
            <v>0</v>
          </cell>
          <cell r="F430">
            <v>0</v>
          </cell>
          <cell r="G430">
            <v>0</v>
          </cell>
          <cell r="H430" t="str">
            <v xml:space="preserve"> </v>
          </cell>
        </row>
        <row r="431">
          <cell r="C431" t="str">
            <v xml:space="preserve"> </v>
          </cell>
          <cell r="D431">
            <v>0</v>
          </cell>
          <cell r="F431">
            <v>0</v>
          </cell>
          <cell r="G431">
            <v>0</v>
          </cell>
          <cell r="H431" t="str">
            <v xml:space="preserve"> </v>
          </cell>
        </row>
        <row r="432">
          <cell r="C432" t="str">
            <v xml:space="preserve"> </v>
          </cell>
          <cell r="D432">
            <v>0</v>
          </cell>
          <cell r="F432">
            <v>0</v>
          </cell>
          <cell r="G432">
            <v>0</v>
          </cell>
          <cell r="H432" t="str">
            <v xml:space="preserve"> </v>
          </cell>
        </row>
        <row r="433">
          <cell r="C433" t="str">
            <v xml:space="preserve"> </v>
          </cell>
          <cell r="D433">
            <v>0</v>
          </cell>
          <cell r="F433">
            <v>0</v>
          </cell>
          <cell r="G433">
            <v>0</v>
          </cell>
          <cell r="H433" t="str">
            <v xml:space="preserve"> </v>
          </cell>
        </row>
        <row r="434">
          <cell r="C434" t="str">
            <v xml:space="preserve"> </v>
          </cell>
          <cell r="D434">
            <v>0</v>
          </cell>
          <cell r="F434">
            <v>0</v>
          </cell>
          <cell r="G434">
            <v>0</v>
          </cell>
          <cell r="H434" t="str">
            <v xml:space="preserve"> </v>
          </cell>
        </row>
        <row r="435">
          <cell r="C435" t="str">
            <v xml:space="preserve"> </v>
          </cell>
          <cell r="D435">
            <v>0</v>
          </cell>
          <cell r="F435">
            <v>0</v>
          </cell>
          <cell r="G435">
            <v>0</v>
          </cell>
          <cell r="H435" t="str">
            <v xml:space="preserve"> </v>
          </cell>
        </row>
        <row r="436">
          <cell r="C436" t="str">
            <v xml:space="preserve"> </v>
          </cell>
          <cell r="D436">
            <v>0</v>
          </cell>
          <cell r="F436">
            <v>0</v>
          </cell>
          <cell r="G436">
            <v>0</v>
          </cell>
          <cell r="H436" t="str">
            <v xml:space="preserve"> </v>
          </cell>
        </row>
        <row r="437">
          <cell r="C437" t="str">
            <v xml:space="preserve"> </v>
          </cell>
          <cell r="D437">
            <v>0</v>
          </cell>
          <cell r="F437">
            <v>0</v>
          </cell>
          <cell r="G437">
            <v>0</v>
          </cell>
          <cell r="H437" t="str">
            <v xml:space="preserve"> </v>
          </cell>
        </row>
        <row r="438">
          <cell r="C438" t="str">
            <v xml:space="preserve"> </v>
          </cell>
          <cell r="D438">
            <v>0</v>
          </cell>
          <cell r="F438">
            <v>0</v>
          </cell>
          <cell r="G438">
            <v>0</v>
          </cell>
          <cell r="H438" t="str">
            <v xml:space="preserve"> </v>
          </cell>
        </row>
        <row r="439">
          <cell r="C439" t="str">
            <v xml:space="preserve"> </v>
          </cell>
          <cell r="D439">
            <v>0</v>
          </cell>
          <cell r="F439">
            <v>0</v>
          </cell>
          <cell r="G439">
            <v>0</v>
          </cell>
          <cell r="H439" t="str">
            <v xml:space="preserve"> </v>
          </cell>
        </row>
        <row r="440">
          <cell r="C440" t="str">
            <v xml:space="preserve"> </v>
          </cell>
          <cell r="D440">
            <v>0</v>
          </cell>
          <cell r="F440">
            <v>0</v>
          </cell>
          <cell r="G440">
            <v>0</v>
          </cell>
          <cell r="H440" t="str">
            <v xml:space="preserve"> </v>
          </cell>
        </row>
        <row r="441">
          <cell r="C441" t="str">
            <v xml:space="preserve"> </v>
          </cell>
          <cell r="D441">
            <v>0</v>
          </cell>
          <cell r="F441">
            <v>0</v>
          </cell>
          <cell r="G441">
            <v>0</v>
          </cell>
          <cell r="H441" t="str">
            <v xml:space="preserve"> </v>
          </cell>
        </row>
        <row r="442">
          <cell r="C442" t="str">
            <v xml:space="preserve"> </v>
          </cell>
          <cell r="D442">
            <v>0</v>
          </cell>
          <cell r="F442">
            <v>0</v>
          </cell>
          <cell r="G442">
            <v>0</v>
          </cell>
          <cell r="H442" t="str">
            <v xml:space="preserve"> </v>
          </cell>
        </row>
        <row r="443">
          <cell r="C443" t="str">
            <v xml:space="preserve"> </v>
          </cell>
          <cell r="D443">
            <v>0</v>
          </cell>
          <cell r="F443">
            <v>0</v>
          </cell>
          <cell r="G443">
            <v>0</v>
          </cell>
          <cell r="H443" t="str">
            <v xml:space="preserve"> </v>
          </cell>
        </row>
        <row r="444">
          <cell r="C444" t="str">
            <v xml:space="preserve"> </v>
          </cell>
          <cell r="D444">
            <v>0</v>
          </cell>
          <cell r="F444">
            <v>0</v>
          </cell>
          <cell r="G444">
            <v>0</v>
          </cell>
          <cell r="H444" t="str">
            <v xml:space="preserve"> </v>
          </cell>
        </row>
        <row r="445">
          <cell r="A445" t="str">
            <v>313-00a</v>
          </cell>
          <cell r="C445" t="str">
            <v>Oplotenie - pravé odpoeívadlo Beckov</v>
          </cell>
          <cell r="D445">
            <v>0</v>
          </cell>
          <cell r="F445">
            <v>0</v>
          </cell>
          <cell r="G445">
            <v>0</v>
          </cell>
          <cell r="H445" t="str">
            <v xml:space="preserve"> </v>
          </cell>
        </row>
        <row r="446">
          <cell r="A446" t="str">
            <v>313-00a</v>
          </cell>
          <cell r="B446" t="str">
            <v>9</v>
          </cell>
          <cell r="C446" t="str">
            <v>OSTATNÉ KONŠTRUKCIE</v>
          </cell>
          <cell r="D446">
            <v>0</v>
          </cell>
          <cell r="F446">
            <v>0</v>
          </cell>
          <cell r="G446">
            <v>0</v>
          </cell>
          <cell r="H446" t="str">
            <v xml:space="preserve"> </v>
          </cell>
        </row>
        <row r="447">
          <cell r="A447" t="str">
            <v>313-00a</v>
          </cell>
          <cell r="B447" t="str">
            <v>912 66.1</v>
          </cell>
          <cell r="C447" t="str">
            <v>Oplotenie z pletiva</v>
          </cell>
          <cell r="D447" t="str">
            <v>m</v>
          </cell>
          <cell r="E447">
            <v>456</v>
          </cell>
          <cell r="F447">
            <v>1</v>
          </cell>
          <cell r="G447">
            <v>456</v>
          </cell>
          <cell r="H447" t="str">
            <v xml:space="preserve"> </v>
          </cell>
        </row>
        <row r="448">
          <cell r="A448" t="str">
            <v>313-00a</v>
          </cell>
          <cell r="B448" t="str">
            <v>912 85.1</v>
          </cell>
          <cell r="C448" t="str">
            <v>Vráta (brána) oce3ové</v>
          </cell>
          <cell r="D448" t="str">
            <v>ks</v>
          </cell>
          <cell r="E448">
            <v>1</v>
          </cell>
          <cell r="F448">
            <v>1</v>
          </cell>
          <cell r="G448">
            <v>1</v>
          </cell>
          <cell r="H448" t="str">
            <v xml:space="preserve"> </v>
          </cell>
        </row>
        <row r="449">
          <cell r="A449" t="str">
            <v>313-00a</v>
          </cell>
          <cell r="B449" t="str">
            <v>999</v>
          </cell>
          <cell r="C449" t="str">
            <v>Spolu</v>
          </cell>
          <cell r="D449">
            <v>0</v>
          </cell>
          <cell r="F449">
            <v>0</v>
          </cell>
          <cell r="G449">
            <v>0</v>
          </cell>
          <cell r="H449">
            <v>457</v>
          </cell>
        </row>
        <row r="450">
          <cell r="C450" t="str">
            <v xml:space="preserve"> </v>
          </cell>
          <cell r="D450">
            <v>0</v>
          </cell>
          <cell r="F450">
            <v>0</v>
          </cell>
          <cell r="G450">
            <v>0</v>
          </cell>
          <cell r="H450" t="str">
            <v xml:space="preserve"> </v>
          </cell>
        </row>
        <row r="451">
          <cell r="A451" t="str">
            <v>313-00b</v>
          </cell>
          <cell r="C451" t="str">
            <v>Oplotenie - 3avé odpoeívadlo Beckov</v>
          </cell>
          <cell r="D451">
            <v>0</v>
          </cell>
          <cell r="F451">
            <v>0</v>
          </cell>
          <cell r="G451">
            <v>0</v>
          </cell>
          <cell r="H451" t="str">
            <v xml:space="preserve"> </v>
          </cell>
        </row>
        <row r="452">
          <cell r="A452" t="str">
            <v>313-00b</v>
          </cell>
          <cell r="B452" t="str">
            <v>9</v>
          </cell>
          <cell r="C452" t="str">
            <v>OSTATNÉ KONŠTRUKCIE</v>
          </cell>
          <cell r="D452">
            <v>0</v>
          </cell>
          <cell r="F452">
            <v>0</v>
          </cell>
          <cell r="G452">
            <v>0</v>
          </cell>
          <cell r="H452" t="str">
            <v xml:space="preserve"> </v>
          </cell>
        </row>
        <row r="453">
          <cell r="A453" t="str">
            <v>313-00b</v>
          </cell>
          <cell r="B453" t="str">
            <v>912 66.1</v>
          </cell>
          <cell r="C453" t="str">
            <v>Oplotenie z pletiva</v>
          </cell>
          <cell r="D453" t="str">
            <v>m</v>
          </cell>
          <cell r="E453">
            <v>942</v>
          </cell>
          <cell r="F453">
            <v>1</v>
          </cell>
          <cell r="G453">
            <v>942</v>
          </cell>
          <cell r="H453" t="str">
            <v xml:space="preserve"> </v>
          </cell>
        </row>
        <row r="454">
          <cell r="A454" t="str">
            <v>313-00b</v>
          </cell>
          <cell r="B454" t="str">
            <v>912 85.1</v>
          </cell>
          <cell r="C454" t="str">
            <v>Vráta (brána) oce3ové</v>
          </cell>
          <cell r="D454" t="str">
            <v>ks</v>
          </cell>
          <cell r="E454">
            <v>2</v>
          </cell>
          <cell r="F454">
            <v>1</v>
          </cell>
          <cell r="G454">
            <v>2</v>
          </cell>
          <cell r="H454" t="str">
            <v xml:space="preserve"> </v>
          </cell>
        </row>
        <row r="455">
          <cell r="A455" t="str">
            <v>313-00b</v>
          </cell>
          <cell r="B455" t="str">
            <v>999</v>
          </cell>
          <cell r="C455" t="str">
            <v>Spolu</v>
          </cell>
          <cell r="D455">
            <v>0</v>
          </cell>
          <cell r="F455">
            <v>0</v>
          </cell>
          <cell r="G455">
            <v>0</v>
          </cell>
          <cell r="H455">
            <v>944</v>
          </cell>
        </row>
        <row r="456">
          <cell r="C456" t="str">
            <v xml:space="preserve"> </v>
          </cell>
          <cell r="D456">
            <v>0</v>
          </cell>
          <cell r="F456">
            <v>0</v>
          </cell>
          <cell r="G456">
            <v>0</v>
          </cell>
          <cell r="H456" t="str">
            <v xml:space="preserve"> </v>
          </cell>
        </row>
        <row r="457">
          <cell r="A457" t="str">
            <v>314-00</v>
          </cell>
          <cell r="C457" t="str">
            <v>EOV 3avé odpoeívadlo Beckov - stavebná easť</v>
          </cell>
          <cell r="D457">
            <v>0</v>
          </cell>
          <cell r="F457">
            <v>0</v>
          </cell>
          <cell r="G457">
            <v>0</v>
          </cell>
          <cell r="H457" t="str">
            <v xml:space="preserve"> </v>
          </cell>
        </row>
        <row r="458">
          <cell r="F458">
            <v>0</v>
          </cell>
          <cell r="G458">
            <v>0</v>
          </cell>
          <cell r="H458" t="str">
            <v xml:space="preserve"> </v>
          </cell>
        </row>
        <row r="459">
          <cell r="C459" t="str">
            <v xml:space="preserve"> </v>
          </cell>
          <cell r="D459">
            <v>0</v>
          </cell>
          <cell r="F459">
            <v>0</v>
          </cell>
          <cell r="G459">
            <v>0</v>
          </cell>
          <cell r="H459" t="str">
            <v xml:space="preserve"> </v>
          </cell>
        </row>
        <row r="460">
          <cell r="C460" t="str">
            <v xml:space="preserve"> </v>
          </cell>
          <cell r="D460">
            <v>0</v>
          </cell>
          <cell r="F460">
            <v>0</v>
          </cell>
          <cell r="G460">
            <v>0</v>
          </cell>
          <cell r="H460" t="str">
            <v xml:space="preserve"> </v>
          </cell>
        </row>
        <row r="461">
          <cell r="C461" t="str">
            <v xml:space="preserve"> </v>
          </cell>
          <cell r="D461">
            <v>0</v>
          </cell>
          <cell r="F461">
            <v>0</v>
          </cell>
          <cell r="G461">
            <v>0</v>
          </cell>
          <cell r="H461" t="str">
            <v xml:space="preserve"> </v>
          </cell>
        </row>
        <row r="462">
          <cell r="C462" t="str">
            <v xml:space="preserve"> </v>
          </cell>
          <cell r="D462">
            <v>0</v>
          </cell>
          <cell r="F462">
            <v>0</v>
          </cell>
          <cell r="G462">
            <v>0</v>
          </cell>
          <cell r="H462" t="str">
            <v xml:space="preserve"> </v>
          </cell>
        </row>
        <row r="463">
          <cell r="A463" t="str">
            <v>314-00</v>
          </cell>
          <cell r="B463" t="str">
            <v>5</v>
          </cell>
          <cell r="C463" t="str">
            <v>KOMUNIKÁCIA</v>
          </cell>
          <cell r="D463">
            <v>0</v>
          </cell>
          <cell r="F463">
            <v>0</v>
          </cell>
          <cell r="G463">
            <v>0</v>
          </cell>
          <cell r="H463" t="str">
            <v xml:space="preserve"> </v>
          </cell>
        </row>
        <row r="464">
          <cell r="A464" t="str">
            <v>314-00</v>
          </cell>
          <cell r="B464" t="str">
            <v>564 75.1</v>
          </cell>
          <cell r="C464" t="str">
            <v>Podklad z vibrovaného štrku hr. cez 120 do 150 mm</v>
          </cell>
          <cell r="D464" t="str">
            <v>m2</v>
          </cell>
          <cell r="E464">
            <v>261</v>
          </cell>
          <cell r="F464">
            <v>1</v>
          </cell>
          <cell r="G464">
            <v>261</v>
          </cell>
          <cell r="H464" t="str">
            <v xml:space="preserve"> </v>
          </cell>
        </row>
        <row r="465">
          <cell r="A465" t="str">
            <v>314-00</v>
          </cell>
          <cell r="B465" t="str">
            <v>564 85.1</v>
          </cell>
          <cell r="C465" t="str">
            <v>Podklad zo štrkodrvy hr. cez 120 do 150 mm po zhutnení</v>
          </cell>
          <cell r="D465" t="str">
            <v>m2</v>
          </cell>
          <cell r="E465">
            <v>261</v>
          </cell>
          <cell r="F465">
            <v>1</v>
          </cell>
          <cell r="G465">
            <v>261</v>
          </cell>
          <cell r="H465" t="str">
            <v xml:space="preserve"> </v>
          </cell>
        </row>
        <row r="466">
          <cell r="A466" t="str">
            <v>314-00</v>
          </cell>
          <cell r="B466" t="str">
            <v>591 20.1</v>
          </cell>
          <cell r="C466" t="str">
            <v>Kryt vozovky dláždený</v>
          </cell>
          <cell r="D466" t="str">
            <v>m2</v>
          </cell>
          <cell r="E466">
            <v>261</v>
          </cell>
          <cell r="F466">
            <v>1</v>
          </cell>
          <cell r="G466">
            <v>261</v>
          </cell>
          <cell r="H466" t="str">
            <v xml:space="preserve"> </v>
          </cell>
        </row>
        <row r="467">
          <cell r="C467" t="str">
            <v xml:space="preserve"> </v>
          </cell>
          <cell r="D467">
            <v>0</v>
          </cell>
          <cell r="F467">
            <v>0</v>
          </cell>
          <cell r="G467">
            <v>0</v>
          </cell>
          <cell r="H467" t="str">
            <v xml:space="preserve"> </v>
          </cell>
        </row>
        <row r="468">
          <cell r="C468" t="str">
            <v xml:space="preserve"> </v>
          </cell>
          <cell r="D468">
            <v>0</v>
          </cell>
          <cell r="F468">
            <v>0</v>
          </cell>
          <cell r="G468">
            <v>0</v>
          </cell>
          <cell r="H468" t="str">
            <v xml:space="preserve"> </v>
          </cell>
        </row>
        <row r="469">
          <cell r="C469" t="str">
            <v xml:space="preserve"> </v>
          </cell>
          <cell r="D469">
            <v>0</v>
          </cell>
          <cell r="F469">
            <v>0</v>
          </cell>
          <cell r="G469">
            <v>0</v>
          </cell>
          <cell r="H469" t="str">
            <v xml:space="preserve"> </v>
          </cell>
        </row>
        <row r="470">
          <cell r="A470" t="str">
            <v>314-00</v>
          </cell>
          <cell r="B470" t="str">
            <v>9</v>
          </cell>
          <cell r="C470" t="str">
            <v>OSTATNÉ KONŠTRUKCIE</v>
          </cell>
          <cell r="D470">
            <v>0</v>
          </cell>
          <cell r="F470">
            <v>0</v>
          </cell>
          <cell r="G470">
            <v>0</v>
          </cell>
          <cell r="H470" t="str">
            <v xml:space="preserve"> </v>
          </cell>
        </row>
        <row r="471">
          <cell r="A471" t="str">
            <v>314-00</v>
          </cell>
          <cell r="B471" t="str">
            <v>912 66.1</v>
          </cell>
          <cell r="C471" t="str">
            <v>Oplotenie z pletiva</v>
          </cell>
          <cell r="D471" t="str">
            <v>m</v>
          </cell>
          <cell r="E471">
            <v>180</v>
          </cell>
          <cell r="F471">
            <v>1</v>
          </cell>
          <cell r="G471">
            <v>180</v>
          </cell>
          <cell r="H471" t="str">
            <v xml:space="preserve"> </v>
          </cell>
        </row>
        <row r="472">
          <cell r="A472" t="str">
            <v>314-00</v>
          </cell>
          <cell r="B472" t="str">
            <v>917 86.1</v>
          </cell>
          <cell r="C472" t="str">
            <v>Chodníkové obrubníky betónové</v>
          </cell>
          <cell r="D472" t="str">
            <v>m</v>
          </cell>
          <cell r="E472">
            <v>83</v>
          </cell>
          <cell r="F472">
            <v>1</v>
          </cell>
          <cell r="G472">
            <v>83</v>
          </cell>
          <cell r="H472" t="str">
            <v xml:space="preserve"> </v>
          </cell>
        </row>
        <row r="473">
          <cell r="A473" t="str">
            <v>314-00</v>
          </cell>
          <cell r="B473" t="str">
            <v>999</v>
          </cell>
          <cell r="C473" t="str">
            <v>Spolu</v>
          </cell>
          <cell r="D473">
            <v>0</v>
          </cell>
          <cell r="F473">
            <v>0</v>
          </cell>
          <cell r="G473">
            <v>0</v>
          </cell>
          <cell r="H473">
            <v>1046</v>
          </cell>
        </row>
        <row r="474">
          <cell r="C474" t="str">
            <v xml:space="preserve"> </v>
          </cell>
          <cell r="D474">
            <v>0</v>
          </cell>
          <cell r="F474">
            <v>0</v>
          </cell>
          <cell r="G474">
            <v>0</v>
          </cell>
          <cell r="H474" t="str">
            <v xml:space="preserve"> </v>
          </cell>
        </row>
        <row r="475">
          <cell r="C475" t="str">
            <v xml:space="preserve"> </v>
          </cell>
          <cell r="D475">
            <v>0</v>
          </cell>
          <cell r="F475">
            <v>0</v>
          </cell>
          <cell r="G475">
            <v>0</v>
          </cell>
          <cell r="H475" t="str">
            <v xml:space="preserve"> </v>
          </cell>
        </row>
        <row r="476">
          <cell r="C476" t="str">
            <v xml:space="preserve"> </v>
          </cell>
          <cell r="D476">
            <v>0</v>
          </cell>
          <cell r="F476">
            <v>0</v>
          </cell>
          <cell r="G476">
            <v>0</v>
          </cell>
          <cell r="H476" t="str">
            <v xml:space="preserve"> </v>
          </cell>
        </row>
        <row r="477">
          <cell r="C477" t="str">
            <v xml:space="preserve"> </v>
          </cell>
          <cell r="D477">
            <v>0</v>
          </cell>
          <cell r="F477">
            <v>0</v>
          </cell>
          <cell r="G477">
            <v>0</v>
          </cell>
          <cell r="H477" t="str">
            <v xml:space="preserve"> </v>
          </cell>
        </row>
        <row r="478">
          <cell r="A478" t="str">
            <v>318-00</v>
          </cell>
          <cell r="C478" t="str">
            <v>Oplotenie - odpoeívadlo Kostolná</v>
          </cell>
          <cell r="D478">
            <v>0</v>
          </cell>
          <cell r="F478">
            <v>0</v>
          </cell>
          <cell r="G478">
            <v>0</v>
          </cell>
          <cell r="H478" t="str">
            <v xml:space="preserve"> </v>
          </cell>
        </row>
        <row r="479">
          <cell r="A479" t="str">
            <v>318-00</v>
          </cell>
          <cell r="B479" t="str">
            <v>9</v>
          </cell>
          <cell r="C479" t="str">
            <v>OSTATNÉ KONŠTRUKCIE</v>
          </cell>
          <cell r="D479">
            <v>0</v>
          </cell>
          <cell r="F479">
            <v>0</v>
          </cell>
          <cell r="G479">
            <v>0</v>
          </cell>
          <cell r="H479" t="str">
            <v xml:space="preserve"> </v>
          </cell>
        </row>
        <row r="480">
          <cell r="A480" t="str">
            <v>318-00</v>
          </cell>
          <cell r="B480" t="str">
            <v>912 66.1</v>
          </cell>
          <cell r="C480" t="str">
            <v>Oplotenie z pletiva</v>
          </cell>
          <cell r="D480" t="str">
            <v>m</v>
          </cell>
          <cell r="E480">
            <v>495</v>
          </cell>
          <cell r="F480">
            <v>1</v>
          </cell>
          <cell r="G480">
            <v>495</v>
          </cell>
          <cell r="H480" t="str">
            <v xml:space="preserve"> </v>
          </cell>
        </row>
        <row r="481">
          <cell r="A481" t="str">
            <v>318-00</v>
          </cell>
          <cell r="B481" t="str">
            <v>912 85.1</v>
          </cell>
          <cell r="C481" t="str">
            <v>Vráta (brána) oce3ové</v>
          </cell>
          <cell r="D481" t="str">
            <v>ks</v>
          </cell>
          <cell r="E481">
            <v>1</v>
          </cell>
          <cell r="F481">
            <v>1</v>
          </cell>
          <cell r="G481">
            <v>1</v>
          </cell>
          <cell r="H481" t="str">
            <v xml:space="preserve"> </v>
          </cell>
        </row>
        <row r="482">
          <cell r="A482" t="str">
            <v>318-00</v>
          </cell>
          <cell r="B482" t="str">
            <v>999</v>
          </cell>
          <cell r="C482" t="str">
            <v>Spolu</v>
          </cell>
          <cell r="D482">
            <v>0</v>
          </cell>
          <cell r="F482">
            <v>0</v>
          </cell>
          <cell r="G482">
            <v>0</v>
          </cell>
          <cell r="H482">
            <v>496</v>
          </cell>
        </row>
        <row r="483">
          <cell r="C483" t="str">
            <v xml:space="preserve"> </v>
          </cell>
          <cell r="D483">
            <v>0</v>
          </cell>
          <cell r="F483">
            <v>0</v>
          </cell>
          <cell r="G483">
            <v>0</v>
          </cell>
          <cell r="H483" t="str">
            <v xml:space="preserve"> </v>
          </cell>
        </row>
        <row r="484">
          <cell r="A484" t="str">
            <v>319-00</v>
          </cell>
          <cell r="C484" t="str">
            <v>EOV odpoeívadlo Kostolná - stavebná easť</v>
          </cell>
          <cell r="D484">
            <v>0</v>
          </cell>
          <cell r="F484">
            <v>0</v>
          </cell>
          <cell r="G484">
            <v>0</v>
          </cell>
          <cell r="H484" t="str">
            <v xml:space="preserve"> </v>
          </cell>
        </row>
        <row r="485">
          <cell r="C485" t="str">
            <v xml:space="preserve"> </v>
          </cell>
          <cell r="D485">
            <v>0</v>
          </cell>
          <cell r="F485">
            <v>0</v>
          </cell>
          <cell r="G485">
            <v>0</v>
          </cell>
          <cell r="H485" t="str">
            <v xml:space="preserve"> </v>
          </cell>
        </row>
        <row r="486">
          <cell r="A486" t="str">
            <v>319-00</v>
          </cell>
          <cell r="B486" t="str">
            <v>5</v>
          </cell>
          <cell r="C486" t="str">
            <v>KOMUNIKÁCIA</v>
          </cell>
          <cell r="D486">
            <v>0</v>
          </cell>
          <cell r="F486">
            <v>0</v>
          </cell>
          <cell r="G486">
            <v>0</v>
          </cell>
          <cell r="H486" t="str">
            <v xml:space="preserve"> </v>
          </cell>
        </row>
        <row r="487">
          <cell r="A487" t="str">
            <v>319-00</v>
          </cell>
          <cell r="B487" t="str">
            <v>564 75.1</v>
          </cell>
          <cell r="C487" t="str">
            <v>Podklad z vibrovaného štrku hr. cez 120 do 150 mm</v>
          </cell>
          <cell r="D487" t="str">
            <v>m2</v>
          </cell>
          <cell r="E487">
            <v>195</v>
          </cell>
          <cell r="F487">
            <v>1</v>
          </cell>
          <cell r="G487">
            <v>195</v>
          </cell>
          <cell r="H487" t="str">
            <v xml:space="preserve"> </v>
          </cell>
        </row>
        <row r="488">
          <cell r="A488" t="str">
            <v>319-00</v>
          </cell>
          <cell r="B488" t="str">
            <v>564 85.1</v>
          </cell>
          <cell r="C488" t="str">
            <v>Podklad zo štrkodrvy hr. cez 120 do 150 mm po zhutnení</v>
          </cell>
          <cell r="D488" t="str">
            <v>m2</v>
          </cell>
          <cell r="E488">
            <v>195</v>
          </cell>
          <cell r="F488">
            <v>1</v>
          </cell>
          <cell r="G488">
            <v>195</v>
          </cell>
          <cell r="H488" t="str">
            <v xml:space="preserve"> </v>
          </cell>
        </row>
        <row r="489">
          <cell r="A489" t="str">
            <v>319-00</v>
          </cell>
          <cell r="B489" t="str">
            <v>591 20.1</v>
          </cell>
          <cell r="C489" t="str">
            <v>Kryt vozovky dláždený</v>
          </cell>
          <cell r="D489" t="str">
            <v>m2</v>
          </cell>
          <cell r="E489">
            <v>195</v>
          </cell>
          <cell r="F489">
            <v>1</v>
          </cell>
          <cell r="G489">
            <v>195</v>
          </cell>
          <cell r="H489" t="str">
            <v xml:space="preserve"> </v>
          </cell>
        </row>
        <row r="490">
          <cell r="C490" t="str">
            <v xml:space="preserve"> </v>
          </cell>
          <cell r="D490">
            <v>0</v>
          </cell>
          <cell r="F490">
            <v>0</v>
          </cell>
          <cell r="G490">
            <v>0</v>
          </cell>
          <cell r="H490" t="str">
            <v xml:space="preserve"> </v>
          </cell>
        </row>
        <row r="491">
          <cell r="C491" t="str">
            <v xml:space="preserve"> </v>
          </cell>
          <cell r="D491">
            <v>0</v>
          </cell>
          <cell r="F491">
            <v>0</v>
          </cell>
          <cell r="G491">
            <v>0</v>
          </cell>
          <cell r="H491" t="str">
            <v xml:space="preserve"> </v>
          </cell>
        </row>
        <row r="492">
          <cell r="C492" t="str">
            <v xml:space="preserve"> </v>
          </cell>
          <cell r="D492">
            <v>0</v>
          </cell>
          <cell r="F492">
            <v>0</v>
          </cell>
          <cell r="G492">
            <v>0</v>
          </cell>
          <cell r="H492" t="str">
            <v xml:space="preserve"> </v>
          </cell>
        </row>
        <row r="493">
          <cell r="A493" t="str">
            <v>319-00</v>
          </cell>
          <cell r="B493" t="str">
            <v>9</v>
          </cell>
          <cell r="C493" t="str">
            <v>OSTATNÉ KONŠTRUKCIE</v>
          </cell>
          <cell r="D493">
            <v>0</v>
          </cell>
          <cell r="F493">
            <v>0</v>
          </cell>
          <cell r="G493">
            <v>0</v>
          </cell>
          <cell r="H493" t="str">
            <v xml:space="preserve"> </v>
          </cell>
        </row>
        <row r="494">
          <cell r="A494" t="str">
            <v>319-00</v>
          </cell>
          <cell r="B494" t="str">
            <v>912 66.1</v>
          </cell>
          <cell r="C494" t="str">
            <v>Oplotenie z pletiva</v>
          </cell>
          <cell r="D494" t="str">
            <v>m</v>
          </cell>
          <cell r="E494">
            <v>144.4</v>
          </cell>
          <cell r="F494">
            <v>1</v>
          </cell>
          <cell r="G494">
            <v>144.4</v>
          </cell>
          <cell r="H494" t="str">
            <v xml:space="preserve"> </v>
          </cell>
        </row>
        <row r="495">
          <cell r="A495" t="str">
            <v>319-00</v>
          </cell>
          <cell r="B495" t="str">
            <v>912 85.1</v>
          </cell>
          <cell r="C495" t="str">
            <v>Vráta (brána) oce3ové</v>
          </cell>
          <cell r="D495" t="str">
            <v>ks</v>
          </cell>
          <cell r="E495">
            <v>1</v>
          </cell>
          <cell r="F495">
            <v>1</v>
          </cell>
          <cell r="G495">
            <v>1</v>
          </cell>
          <cell r="H495" t="str">
            <v xml:space="preserve"> </v>
          </cell>
        </row>
        <row r="496">
          <cell r="A496" t="str">
            <v>319-00</v>
          </cell>
          <cell r="B496" t="str">
            <v>917 86.1</v>
          </cell>
          <cell r="C496" t="str">
            <v>Chodníkové obrubníky betónové</v>
          </cell>
          <cell r="D496" t="str">
            <v>m</v>
          </cell>
          <cell r="E496">
            <v>97</v>
          </cell>
          <cell r="F496">
            <v>1</v>
          </cell>
          <cell r="G496">
            <v>97</v>
          </cell>
          <cell r="H496" t="str">
            <v xml:space="preserve"> </v>
          </cell>
        </row>
        <row r="497">
          <cell r="A497" t="str">
            <v>319-00</v>
          </cell>
          <cell r="B497" t="str">
            <v>999</v>
          </cell>
          <cell r="C497" t="str">
            <v>Spolu</v>
          </cell>
          <cell r="D497">
            <v>0</v>
          </cell>
          <cell r="F497">
            <v>0</v>
          </cell>
          <cell r="G497">
            <v>0</v>
          </cell>
          <cell r="H497">
            <v>827.4</v>
          </cell>
        </row>
        <row r="498">
          <cell r="C498" t="str">
            <v xml:space="preserve"> </v>
          </cell>
          <cell r="D498">
            <v>0</v>
          </cell>
          <cell r="F498">
            <v>0</v>
          </cell>
          <cell r="G498">
            <v>0</v>
          </cell>
          <cell r="H498" t="str">
            <v xml:space="preserve"> </v>
          </cell>
        </row>
        <row r="499">
          <cell r="A499" t="str">
            <v>320-00</v>
          </cell>
          <cell r="C499" t="str">
            <v>Oplotenie dia3nice</v>
          </cell>
          <cell r="D499">
            <v>0</v>
          </cell>
          <cell r="F499">
            <v>0</v>
          </cell>
          <cell r="G499">
            <v>0</v>
          </cell>
          <cell r="H499" t="str">
            <v xml:space="preserve"> </v>
          </cell>
        </row>
        <row r="500">
          <cell r="A500" t="str">
            <v>320-00</v>
          </cell>
          <cell r="B500" t="str">
            <v>9</v>
          </cell>
          <cell r="C500" t="str">
            <v>OSTATNÉ KONŠTRUKCIE</v>
          </cell>
          <cell r="D500">
            <v>0</v>
          </cell>
          <cell r="F500">
            <v>0</v>
          </cell>
          <cell r="G500">
            <v>0</v>
          </cell>
          <cell r="H500" t="str">
            <v xml:space="preserve"> </v>
          </cell>
        </row>
        <row r="501">
          <cell r="A501" t="str">
            <v>320-00</v>
          </cell>
          <cell r="B501" t="str">
            <v>912 66.1</v>
          </cell>
          <cell r="C501" t="str">
            <v>Oplotenie z pletiva</v>
          </cell>
          <cell r="D501" t="str">
            <v>m</v>
          </cell>
          <cell r="E501">
            <v>958</v>
          </cell>
          <cell r="F501">
            <v>1</v>
          </cell>
          <cell r="G501">
            <v>958</v>
          </cell>
          <cell r="H501" t="str">
            <v xml:space="preserve"> </v>
          </cell>
        </row>
        <row r="502">
          <cell r="A502" t="str">
            <v>320-00</v>
          </cell>
          <cell r="B502" t="str">
            <v>912 85.1</v>
          </cell>
          <cell r="C502" t="str">
            <v>Vráta (brána) oce3ové</v>
          </cell>
          <cell r="D502" t="str">
            <v>ks</v>
          </cell>
          <cell r="E502">
            <v>1</v>
          </cell>
          <cell r="F502">
            <v>1</v>
          </cell>
          <cell r="G502">
            <v>1</v>
          </cell>
          <cell r="H502" t="str">
            <v xml:space="preserve"> </v>
          </cell>
        </row>
        <row r="503">
          <cell r="A503" t="str">
            <v>320-00</v>
          </cell>
          <cell r="B503" t="str">
            <v>999</v>
          </cell>
          <cell r="C503" t="str">
            <v>Spolu</v>
          </cell>
          <cell r="D503">
            <v>0</v>
          </cell>
          <cell r="F503">
            <v>0</v>
          </cell>
          <cell r="G503">
            <v>0</v>
          </cell>
          <cell r="H503">
            <v>959</v>
          </cell>
        </row>
        <row r="504">
          <cell r="C504" t="str">
            <v xml:space="preserve"> </v>
          </cell>
          <cell r="D504">
            <v>0</v>
          </cell>
          <cell r="F504">
            <v>0</v>
          </cell>
          <cell r="G504">
            <v>0</v>
          </cell>
          <cell r="H504" t="str">
            <v xml:space="preserve"> </v>
          </cell>
        </row>
        <row r="505">
          <cell r="C505" t="str">
            <v xml:space="preserve"> </v>
          </cell>
          <cell r="D505">
            <v>0</v>
          </cell>
          <cell r="F505">
            <v>0</v>
          </cell>
          <cell r="G505">
            <v>0</v>
          </cell>
          <cell r="H505" t="str">
            <v xml:space="preserve"> </v>
          </cell>
        </row>
        <row r="506">
          <cell r="C506" t="str">
            <v xml:space="preserve"> </v>
          </cell>
          <cell r="D506">
            <v>0</v>
          </cell>
          <cell r="F506">
            <v>0</v>
          </cell>
          <cell r="G506">
            <v>0</v>
          </cell>
          <cell r="H506" t="str">
            <v xml:space="preserve"> </v>
          </cell>
        </row>
        <row r="507">
          <cell r="C507" t="str">
            <v xml:space="preserve"> </v>
          </cell>
          <cell r="D507">
            <v>0</v>
          </cell>
          <cell r="F507">
            <v>0</v>
          </cell>
          <cell r="G507">
            <v>0</v>
          </cell>
          <cell r="H507" t="str">
            <v xml:space="preserve"> </v>
          </cell>
        </row>
        <row r="508">
          <cell r="C508" t="str">
            <v xml:space="preserve"> </v>
          </cell>
          <cell r="D508">
            <v>0</v>
          </cell>
          <cell r="F508">
            <v>0</v>
          </cell>
          <cell r="G508">
            <v>0</v>
          </cell>
          <cell r="H508" t="str">
            <v xml:space="preserve"> </v>
          </cell>
        </row>
        <row r="509">
          <cell r="C509" t="str">
            <v xml:space="preserve"> </v>
          </cell>
          <cell r="D509">
            <v>0</v>
          </cell>
          <cell r="F509">
            <v>0</v>
          </cell>
          <cell r="G509">
            <v>0</v>
          </cell>
          <cell r="H509" t="str">
            <v xml:space="preserve"> </v>
          </cell>
        </row>
        <row r="510">
          <cell r="C510" t="str">
            <v xml:space="preserve"> </v>
          </cell>
          <cell r="D510">
            <v>0</v>
          </cell>
          <cell r="F510">
            <v>0</v>
          </cell>
          <cell r="G510">
            <v>0</v>
          </cell>
          <cell r="H510" t="str">
            <v xml:space="preserve"> </v>
          </cell>
        </row>
        <row r="511">
          <cell r="C511" t="str">
            <v xml:space="preserve"> </v>
          </cell>
          <cell r="D511">
            <v>0</v>
          </cell>
          <cell r="F511">
            <v>0</v>
          </cell>
          <cell r="G511">
            <v>0</v>
          </cell>
          <cell r="H511" t="str">
            <v xml:space="preserve"> </v>
          </cell>
        </row>
        <row r="512">
          <cell r="C512" t="str">
            <v xml:space="preserve"> </v>
          </cell>
          <cell r="D512">
            <v>0</v>
          </cell>
          <cell r="F512">
            <v>0</v>
          </cell>
          <cell r="G512">
            <v>0</v>
          </cell>
          <cell r="H512" t="str">
            <v xml:space="preserve"> </v>
          </cell>
        </row>
        <row r="513">
          <cell r="C513" t="str">
            <v xml:space="preserve"> </v>
          </cell>
          <cell r="D513">
            <v>0</v>
          </cell>
          <cell r="F513">
            <v>0</v>
          </cell>
          <cell r="G513">
            <v>0</v>
          </cell>
          <cell r="H513" t="str">
            <v xml:space="preserve"> </v>
          </cell>
        </row>
        <row r="514">
          <cell r="C514" t="str">
            <v xml:space="preserve"> </v>
          </cell>
          <cell r="D514">
            <v>0</v>
          </cell>
          <cell r="F514">
            <v>0</v>
          </cell>
          <cell r="G514">
            <v>0</v>
          </cell>
          <cell r="H514" t="str">
            <v xml:space="preserve"> </v>
          </cell>
        </row>
        <row r="515">
          <cell r="C515" t="str">
            <v xml:space="preserve"> </v>
          </cell>
          <cell r="D515">
            <v>0</v>
          </cell>
          <cell r="F515">
            <v>0</v>
          </cell>
          <cell r="G515">
            <v>0</v>
          </cell>
          <cell r="H515" t="str">
            <v xml:space="preserve"> </v>
          </cell>
        </row>
        <row r="516">
          <cell r="C516" t="str">
            <v xml:space="preserve"> </v>
          </cell>
          <cell r="D516">
            <v>0</v>
          </cell>
          <cell r="F516">
            <v>0</v>
          </cell>
          <cell r="G516">
            <v>0</v>
          </cell>
          <cell r="H516" t="str">
            <v xml:space="preserve"> </v>
          </cell>
        </row>
        <row r="517">
          <cell r="C517" t="str">
            <v xml:space="preserve"> </v>
          </cell>
          <cell r="D517">
            <v>0</v>
          </cell>
          <cell r="F517">
            <v>0</v>
          </cell>
          <cell r="G517">
            <v>0</v>
          </cell>
          <cell r="H517" t="str">
            <v xml:space="preserve"> </v>
          </cell>
        </row>
        <row r="518">
          <cell r="C518" t="str">
            <v xml:space="preserve"> </v>
          </cell>
          <cell r="D518">
            <v>0</v>
          </cell>
          <cell r="F518">
            <v>0</v>
          </cell>
          <cell r="G518">
            <v>0</v>
          </cell>
          <cell r="H518" t="str">
            <v xml:space="preserve"> </v>
          </cell>
        </row>
        <row r="519">
          <cell r="C519" t="str">
            <v xml:space="preserve"> </v>
          </cell>
          <cell r="D519">
            <v>0</v>
          </cell>
          <cell r="F519">
            <v>0</v>
          </cell>
          <cell r="G519">
            <v>0</v>
          </cell>
          <cell r="H519" t="str">
            <v xml:space="preserve"> </v>
          </cell>
        </row>
        <row r="520">
          <cell r="C520" t="str">
            <v xml:space="preserve"> </v>
          </cell>
          <cell r="D520">
            <v>0</v>
          </cell>
          <cell r="F520">
            <v>0</v>
          </cell>
          <cell r="G520">
            <v>0</v>
          </cell>
          <cell r="H520" t="str">
            <v xml:space="preserve"> </v>
          </cell>
        </row>
        <row r="521">
          <cell r="C521" t="str">
            <v xml:space="preserve"> </v>
          </cell>
          <cell r="D521">
            <v>0</v>
          </cell>
          <cell r="F521">
            <v>0</v>
          </cell>
          <cell r="G521">
            <v>0</v>
          </cell>
          <cell r="H521" t="str">
            <v xml:space="preserve"> </v>
          </cell>
        </row>
        <row r="522">
          <cell r="C522" t="str">
            <v xml:space="preserve"> </v>
          </cell>
          <cell r="D522">
            <v>0</v>
          </cell>
          <cell r="F522">
            <v>0</v>
          </cell>
          <cell r="G522">
            <v>0</v>
          </cell>
          <cell r="H522" t="str">
            <v xml:space="preserve"> </v>
          </cell>
        </row>
        <row r="523">
          <cell r="C523" t="str">
            <v xml:space="preserve"> </v>
          </cell>
          <cell r="D523">
            <v>0</v>
          </cell>
          <cell r="F523">
            <v>0</v>
          </cell>
          <cell r="G523">
            <v>0</v>
          </cell>
          <cell r="H523" t="str">
            <v xml:space="preserve"> </v>
          </cell>
        </row>
        <row r="524">
          <cell r="C524" t="str">
            <v xml:space="preserve"> </v>
          </cell>
          <cell r="D524">
            <v>0</v>
          </cell>
          <cell r="F524">
            <v>0</v>
          </cell>
          <cell r="G524">
            <v>0</v>
          </cell>
          <cell r="H524" t="str">
            <v xml:space="preserve"> </v>
          </cell>
        </row>
        <row r="525">
          <cell r="C525" t="str">
            <v xml:space="preserve"> </v>
          </cell>
          <cell r="D525">
            <v>0</v>
          </cell>
          <cell r="F525">
            <v>0</v>
          </cell>
          <cell r="G525">
            <v>0</v>
          </cell>
          <cell r="H525" t="str">
            <v xml:space="preserve"> </v>
          </cell>
        </row>
        <row r="526">
          <cell r="C526" t="str">
            <v xml:space="preserve"> </v>
          </cell>
          <cell r="D526">
            <v>0</v>
          </cell>
          <cell r="F526">
            <v>0</v>
          </cell>
          <cell r="G526">
            <v>0</v>
          </cell>
          <cell r="H526" t="str">
            <v xml:space="preserve"> </v>
          </cell>
        </row>
        <row r="527">
          <cell r="C527" t="str">
            <v xml:space="preserve"> </v>
          </cell>
          <cell r="D527">
            <v>0</v>
          </cell>
          <cell r="F527">
            <v>0</v>
          </cell>
          <cell r="G527">
            <v>0</v>
          </cell>
          <cell r="H527" t="str">
            <v xml:space="preserve"> </v>
          </cell>
        </row>
        <row r="528">
          <cell r="C528" t="str">
            <v xml:space="preserve"> </v>
          </cell>
          <cell r="D528">
            <v>0</v>
          </cell>
          <cell r="F528">
            <v>0</v>
          </cell>
          <cell r="G528">
            <v>0</v>
          </cell>
          <cell r="H528" t="str">
            <v xml:space="preserve"> </v>
          </cell>
        </row>
        <row r="529">
          <cell r="C529" t="str">
            <v xml:space="preserve"> </v>
          </cell>
          <cell r="D529">
            <v>0</v>
          </cell>
          <cell r="F529">
            <v>0</v>
          </cell>
          <cell r="G529">
            <v>0</v>
          </cell>
          <cell r="H529" t="str">
            <v xml:space="preserve"> </v>
          </cell>
        </row>
        <row r="530">
          <cell r="C530" t="str">
            <v xml:space="preserve"> </v>
          </cell>
          <cell r="D530">
            <v>0</v>
          </cell>
          <cell r="F530">
            <v>0</v>
          </cell>
          <cell r="G530">
            <v>0</v>
          </cell>
          <cell r="H530" t="str">
            <v xml:space="preserve"> </v>
          </cell>
        </row>
        <row r="531">
          <cell r="C531" t="str">
            <v xml:space="preserve"> </v>
          </cell>
          <cell r="D531">
            <v>0</v>
          </cell>
          <cell r="F531">
            <v>0</v>
          </cell>
          <cell r="G531">
            <v>0</v>
          </cell>
          <cell r="H531" t="str">
            <v xml:space="preserve"> </v>
          </cell>
        </row>
        <row r="532">
          <cell r="C532" t="str">
            <v xml:space="preserve"> </v>
          </cell>
          <cell r="D532">
            <v>0</v>
          </cell>
          <cell r="F532">
            <v>0</v>
          </cell>
          <cell r="G532">
            <v>0</v>
          </cell>
          <cell r="H532" t="str">
            <v xml:space="preserve"> </v>
          </cell>
        </row>
        <row r="533">
          <cell r="C533" t="str">
            <v xml:space="preserve"> </v>
          </cell>
          <cell r="D533">
            <v>0</v>
          </cell>
          <cell r="F533">
            <v>0</v>
          </cell>
          <cell r="G533">
            <v>0</v>
          </cell>
          <cell r="H533" t="str">
            <v xml:space="preserve"> </v>
          </cell>
        </row>
        <row r="534">
          <cell r="C534" t="str">
            <v xml:space="preserve"> </v>
          </cell>
          <cell r="D534">
            <v>0</v>
          </cell>
          <cell r="F534">
            <v>0</v>
          </cell>
          <cell r="G534">
            <v>0</v>
          </cell>
          <cell r="H534" t="str">
            <v xml:space="preserve"> </v>
          </cell>
        </row>
        <row r="535">
          <cell r="C535" t="str">
            <v xml:space="preserve"> </v>
          </cell>
          <cell r="D535">
            <v>0</v>
          </cell>
          <cell r="F535">
            <v>0</v>
          </cell>
          <cell r="G535">
            <v>0</v>
          </cell>
          <cell r="H535" t="str">
            <v xml:space="preserve"> </v>
          </cell>
        </row>
        <row r="536">
          <cell r="C536" t="str">
            <v xml:space="preserve"> </v>
          </cell>
          <cell r="D536">
            <v>0</v>
          </cell>
          <cell r="F536">
            <v>0</v>
          </cell>
          <cell r="G536">
            <v>0</v>
          </cell>
          <cell r="H536" t="str">
            <v xml:space="preserve"> </v>
          </cell>
        </row>
        <row r="537">
          <cell r="C537" t="str">
            <v xml:space="preserve"> </v>
          </cell>
          <cell r="D537">
            <v>0</v>
          </cell>
          <cell r="F537">
            <v>0</v>
          </cell>
          <cell r="G537">
            <v>0</v>
          </cell>
          <cell r="H537" t="str">
            <v xml:space="preserve"> </v>
          </cell>
        </row>
        <row r="538">
          <cell r="C538" t="str">
            <v xml:space="preserve"> </v>
          </cell>
          <cell r="D538">
            <v>0</v>
          </cell>
          <cell r="F538">
            <v>0</v>
          </cell>
          <cell r="G538">
            <v>0</v>
          </cell>
          <cell r="H538" t="str">
            <v xml:space="preserve"> </v>
          </cell>
        </row>
        <row r="539">
          <cell r="C539" t="str">
            <v xml:space="preserve"> </v>
          </cell>
          <cell r="D539">
            <v>0</v>
          </cell>
          <cell r="F539">
            <v>0</v>
          </cell>
          <cell r="G539">
            <v>0</v>
          </cell>
          <cell r="H539" t="str">
            <v xml:space="preserve"> </v>
          </cell>
        </row>
        <row r="540">
          <cell r="C540" t="str">
            <v xml:space="preserve"> </v>
          </cell>
          <cell r="D540">
            <v>0</v>
          </cell>
          <cell r="F540">
            <v>0</v>
          </cell>
          <cell r="G540">
            <v>0</v>
          </cell>
          <cell r="H540" t="str">
            <v xml:space="preserve"> </v>
          </cell>
        </row>
        <row r="541">
          <cell r="C541" t="str">
            <v xml:space="preserve"> </v>
          </cell>
          <cell r="D541">
            <v>0</v>
          </cell>
          <cell r="F541">
            <v>0</v>
          </cell>
          <cell r="G541">
            <v>0</v>
          </cell>
          <cell r="H541" t="str">
            <v xml:space="preserve"> </v>
          </cell>
        </row>
        <row r="542">
          <cell r="C542" t="str">
            <v xml:space="preserve"> </v>
          </cell>
          <cell r="D542">
            <v>0</v>
          </cell>
          <cell r="F542">
            <v>0</v>
          </cell>
          <cell r="G542">
            <v>0</v>
          </cell>
          <cell r="H542" t="str">
            <v xml:space="preserve"> </v>
          </cell>
        </row>
        <row r="543">
          <cell r="C543" t="str">
            <v xml:space="preserve"> </v>
          </cell>
          <cell r="D543">
            <v>0</v>
          </cell>
          <cell r="F543">
            <v>0</v>
          </cell>
          <cell r="G543">
            <v>0</v>
          </cell>
          <cell r="H543" t="str">
            <v xml:space="preserve"> </v>
          </cell>
        </row>
        <row r="544">
          <cell r="C544" t="str">
            <v xml:space="preserve"> </v>
          </cell>
          <cell r="D544">
            <v>0</v>
          </cell>
          <cell r="F544">
            <v>0</v>
          </cell>
          <cell r="G544">
            <v>0</v>
          </cell>
          <cell r="H544" t="str">
            <v xml:space="preserve"> </v>
          </cell>
        </row>
        <row r="545">
          <cell r="C545" t="str">
            <v xml:space="preserve"> </v>
          </cell>
          <cell r="D545">
            <v>0</v>
          </cell>
          <cell r="F545">
            <v>0</v>
          </cell>
          <cell r="G545">
            <v>0</v>
          </cell>
          <cell r="H545" t="str">
            <v xml:space="preserve"> </v>
          </cell>
        </row>
        <row r="546">
          <cell r="C546" t="str">
            <v xml:space="preserve"> </v>
          </cell>
          <cell r="D546">
            <v>0</v>
          </cell>
          <cell r="F546">
            <v>0</v>
          </cell>
          <cell r="G546">
            <v>0</v>
          </cell>
          <cell r="H546" t="str">
            <v xml:space="preserve"> </v>
          </cell>
        </row>
        <row r="547">
          <cell r="C547" t="str">
            <v xml:space="preserve"> </v>
          </cell>
          <cell r="D547">
            <v>0</v>
          </cell>
          <cell r="F547">
            <v>0</v>
          </cell>
          <cell r="G547">
            <v>0</v>
          </cell>
          <cell r="H547" t="str">
            <v xml:space="preserve"> </v>
          </cell>
        </row>
        <row r="548">
          <cell r="C548" t="str">
            <v xml:space="preserve"> </v>
          </cell>
          <cell r="D548">
            <v>0</v>
          </cell>
          <cell r="F548">
            <v>0</v>
          </cell>
          <cell r="G548">
            <v>0</v>
          </cell>
          <cell r="H548" t="str">
            <v xml:space="preserve"> </v>
          </cell>
        </row>
        <row r="549">
          <cell r="C549" t="str">
            <v xml:space="preserve"> </v>
          </cell>
          <cell r="D549">
            <v>0</v>
          </cell>
          <cell r="F549">
            <v>0</v>
          </cell>
          <cell r="G549">
            <v>0</v>
          </cell>
          <cell r="H549" t="str">
            <v xml:space="preserve"> </v>
          </cell>
        </row>
        <row r="550">
          <cell r="C550" t="str">
            <v xml:space="preserve"> </v>
          </cell>
          <cell r="D550">
            <v>0</v>
          </cell>
          <cell r="F550">
            <v>0</v>
          </cell>
          <cell r="G550">
            <v>0</v>
          </cell>
          <cell r="H550" t="str">
            <v xml:space="preserve"> </v>
          </cell>
        </row>
        <row r="551">
          <cell r="C551" t="str">
            <v xml:space="preserve"> </v>
          </cell>
          <cell r="D551">
            <v>0</v>
          </cell>
          <cell r="F551">
            <v>0</v>
          </cell>
          <cell r="G551">
            <v>0</v>
          </cell>
          <cell r="H551" t="str">
            <v xml:space="preserve"> </v>
          </cell>
        </row>
        <row r="552">
          <cell r="C552" t="str">
            <v xml:space="preserve"> </v>
          </cell>
          <cell r="D552">
            <v>0</v>
          </cell>
          <cell r="F552">
            <v>0</v>
          </cell>
          <cell r="G552">
            <v>0</v>
          </cell>
          <cell r="H552" t="str">
            <v xml:space="preserve"> </v>
          </cell>
        </row>
        <row r="553">
          <cell r="C553" t="str">
            <v xml:space="preserve"> </v>
          </cell>
          <cell r="D553">
            <v>0</v>
          </cell>
          <cell r="F553">
            <v>0</v>
          </cell>
          <cell r="G553">
            <v>0</v>
          </cell>
          <cell r="H553" t="str">
            <v xml:space="preserve"> </v>
          </cell>
        </row>
        <row r="554">
          <cell r="C554" t="str">
            <v xml:space="preserve"> </v>
          </cell>
          <cell r="D554">
            <v>0</v>
          </cell>
          <cell r="F554">
            <v>0</v>
          </cell>
          <cell r="G554">
            <v>0</v>
          </cell>
          <cell r="H554" t="str">
            <v xml:space="preserve"> </v>
          </cell>
        </row>
        <row r="555">
          <cell r="C555" t="str">
            <v xml:space="preserve"> </v>
          </cell>
          <cell r="D555">
            <v>0</v>
          </cell>
          <cell r="F555">
            <v>0</v>
          </cell>
          <cell r="G555">
            <v>0</v>
          </cell>
          <cell r="H555" t="str">
            <v xml:space="preserve"> </v>
          </cell>
        </row>
        <row r="556">
          <cell r="C556" t="str">
            <v xml:space="preserve"> </v>
          </cell>
          <cell r="D556">
            <v>0</v>
          </cell>
          <cell r="F556">
            <v>0</v>
          </cell>
          <cell r="G556">
            <v>0</v>
          </cell>
          <cell r="H556" t="str">
            <v xml:space="preserve"> </v>
          </cell>
        </row>
        <row r="557">
          <cell r="C557" t="str">
            <v xml:space="preserve"> </v>
          </cell>
          <cell r="D557">
            <v>0</v>
          </cell>
          <cell r="F557">
            <v>0</v>
          </cell>
          <cell r="G557">
            <v>0</v>
          </cell>
          <cell r="H557" t="str">
            <v xml:space="preserve"> </v>
          </cell>
        </row>
        <row r="558">
          <cell r="C558" t="str">
            <v xml:space="preserve"> </v>
          </cell>
          <cell r="D558">
            <v>0</v>
          </cell>
          <cell r="F558">
            <v>0</v>
          </cell>
          <cell r="G558">
            <v>0</v>
          </cell>
          <cell r="H558" t="str">
            <v xml:space="preserve"> </v>
          </cell>
        </row>
        <row r="559">
          <cell r="C559" t="str">
            <v xml:space="preserve"> </v>
          </cell>
          <cell r="D559">
            <v>0</v>
          </cell>
          <cell r="F559">
            <v>0</v>
          </cell>
          <cell r="G559">
            <v>0</v>
          </cell>
          <cell r="H559" t="str">
            <v xml:space="preserve"> </v>
          </cell>
        </row>
        <row r="560">
          <cell r="C560" t="str">
            <v xml:space="preserve"> </v>
          </cell>
          <cell r="D560">
            <v>0</v>
          </cell>
          <cell r="F560">
            <v>0</v>
          </cell>
          <cell r="G560">
            <v>0</v>
          </cell>
          <cell r="H560" t="str">
            <v xml:space="preserve"> </v>
          </cell>
        </row>
        <row r="561">
          <cell r="C561" t="str">
            <v xml:space="preserve"> </v>
          </cell>
          <cell r="D561">
            <v>0</v>
          </cell>
          <cell r="F561">
            <v>0</v>
          </cell>
          <cell r="G561">
            <v>0</v>
          </cell>
          <cell r="H561" t="str">
            <v xml:space="preserve"> </v>
          </cell>
        </row>
        <row r="562">
          <cell r="C562" t="str">
            <v xml:space="preserve"> </v>
          </cell>
          <cell r="D562">
            <v>0</v>
          </cell>
          <cell r="F562">
            <v>0</v>
          </cell>
          <cell r="G562">
            <v>0</v>
          </cell>
          <cell r="H562" t="str">
            <v xml:space="preserve"> </v>
          </cell>
        </row>
        <row r="563">
          <cell r="C563" t="str">
            <v xml:space="preserve"> </v>
          </cell>
          <cell r="D563">
            <v>0</v>
          </cell>
          <cell r="F563">
            <v>0</v>
          </cell>
          <cell r="G563">
            <v>0</v>
          </cell>
          <cell r="H563" t="str">
            <v xml:space="preserve"> </v>
          </cell>
        </row>
        <row r="564">
          <cell r="C564" t="str">
            <v xml:space="preserve"> </v>
          </cell>
          <cell r="D564">
            <v>0</v>
          </cell>
          <cell r="F564">
            <v>0</v>
          </cell>
          <cell r="G564">
            <v>0</v>
          </cell>
          <cell r="H564" t="str">
            <v xml:space="preserve"> </v>
          </cell>
        </row>
        <row r="565">
          <cell r="C565" t="str">
            <v xml:space="preserve"> </v>
          </cell>
          <cell r="D565">
            <v>0</v>
          </cell>
          <cell r="F565">
            <v>0</v>
          </cell>
          <cell r="G565">
            <v>0</v>
          </cell>
          <cell r="H565" t="str">
            <v xml:space="preserve"> </v>
          </cell>
        </row>
        <row r="566">
          <cell r="C566" t="str">
            <v xml:space="preserve"> </v>
          </cell>
          <cell r="D566">
            <v>0</v>
          </cell>
          <cell r="F566">
            <v>0</v>
          </cell>
          <cell r="G566">
            <v>0</v>
          </cell>
          <cell r="H566" t="str">
            <v xml:space="preserve"> </v>
          </cell>
        </row>
        <row r="567">
          <cell r="C567" t="str">
            <v xml:space="preserve"> </v>
          </cell>
          <cell r="D567">
            <v>0</v>
          </cell>
          <cell r="F567">
            <v>0</v>
          </cell>
          <cell r="G567">
            <v>0</v>
          </cell>
          <cell r="H567" t="str">
            <v xml:space="preserve"> </v>
          </cell>
        </row>
        <row r="568">
          <cell r="C568" t="str">
            <v xml:space="preserve"> </v>
          </cell>
          <cell r="D568">
            <v>0</v>
          </cell>
          <cell r="F568">
            <v>0</v>
          </cell>
          <cell r="G568">
            <v>0</v>
          </cell>
          <cell r="H568" t="str">
            <v xml:space="preserve"> </v>
          </cell>
        </row>
        <row r="569">
          <cell r="C569" t="str">
            <v xml:space="preserve"> </v>
          </cell>
          <cell r="D569">
            <v>0</v>
          </cell>
          <cell r="F569">
            <v>0</v>
          </cell>
          <cell r="G569">
            <v>0</v>
          </cell>
          <cell r="H569" t="str">
            <v xml:space="preserve"> </v>
          </cell>
        </row>
        <row r="570">
          <cell r="C570" t="str">
            <v xml:space="preserve"> </v>
          </cell>
          <cell r="D570">
            <v>0</v>
          </cell>
          <cell r="F570">
            <v>0</v>
          </cell>
          <cell r="G570">
            <v>0</v>
          </cell>
          <cell r="H570" t="str">
            <v xml:space="preserve"> </v>
          </cell>
        </row>
        <row r="571">
          <cell r="C571" t="str">
            <v xml:space="preserve"> </v>
          </cell>
          <cell r="D571">
            <v>0</v>
          </cell>
          <cell r="F571">
            <v>0</v>
          </cell>
          <cell r="G571">
            <v>0</v>
          </cell>
          <cell r="H571" t="str">
            <v xml:space="preserve"> </v>
          </cell>
        </row>
        <row r="572">
          <cell r="C572" t="str">
            <v xml:space="preserve"> </v>
          </cell>
          <cell r="D572">
            <v>0</v>
          </cell>
          <cell r="F572">
            <v>0</v>
          </cell>
          <cell r="G572">
            <v>0</v>
          </cell>
          <cell r="H572" t="str">
            <v xml:space="preserve"> </v>
          </cell>
        </row>
        <row r="573">
          <cell r="C573" t="str">
            <v xml:space="preserve"> </v>
          </cell>
          <cell r="D573">
            <v>0</v>
          </cell>
          <cell r="F573">
            <v>0</v>
          </cell>
          <cell r="G573">
            <v>0</v>
          </cell>
          <cell r="H573" t="str">
            <v xml:space="preserve"> </v>
          </cell>
        </row>
        <row r="574">
          <cell r="C574" t="str">
            <v xml:space="preserve"> </v>
          </cell>
          <cell r="D574">
            <v>0</v>
          </cell>
          <cell r="F574">
            <v>0</v>
          </cell>
          <cell r="G574">
            <v>0</v>
          </cell>
          <cell r="H574" t="str">
            <v xml:space="preserve"> </v>
          </cell>
        </row>
        <row r="575">
          <cell r="C575" t="str">
            <v xml:space="preserve"> </v>
          </cell>
          <cell r="D575">
            <v>0</v>
          </cell>
          <cell r="F575">
            <v>0</v>
          </cell>
          <cell r="G575">
            <v>0</v>
          </cell>
          <cell r="H575" t="str">
            <v xml:space="preserve"> </v>
          </cell>
        </row>
        <row r="576">
          <cell r="C576" t="str">
            <v xml:space="preserve"> </v>
          </cell>
          <cell r="D576">
            <v>0</v>
          </cell>
          <cell r="F576">
            <v>0</v>
          </cell>
          <cell r="G576">
            <v>0</v>
          </cell>
          <cell r="H576" t="str">
            <v xml:space="preserve"> </v>
          </cell>
        </row>
        <row r="577">
          <cell r="C577" t="str">
            <v xml:space="preserve"> </v>
          </cell>
          <cell r="D577">
            <v>0</v>
          </cell>
          <cell r="F577">
            <v>0</v>
          </cell>
          <cell r="G577">
            <v>0</v>
          </cell>
          <cell r="H577" t="str">
            <v xml:space="preserve"> </v>
          </cell>
        </row>
        <row r="578">
          <cell r="C578" t="str">
            <v xml:space="preserve"> </v>
          </cell>
          <cell r="D578">
            <v>0</v>
          </cell>
          <cell r="F578">
            <v>0</v>
          </cell>
          <cell r="G578">
            <v>0</v>
          </cell>
          <cell r="H578" t="str">
            <v xml:space="preserve"> </v>
          </cell>
        </row>
        <row r="579">
          <cell r="C579" t="str">
            <v xml:space="preserve"> </v>
          </cell>
          <cell r="D579">
            <v>0</v>
          </cell>
          <cell r="F579">
            <v>0</v>
          </cell>
          <cell r="G579">
            <v>0</v>
          </cell>
          <cell r="H579" t="str">
            <v xml:space="preserve"> </v>
          </cell>
        </row>
        <row r="580">
          <cell r="C580" t="str">
            <v xml:space="preserve"> </v>
          </cell>
          <cell r="D580">
            <v>0</v>
          </cell>
          <cell r="F580">
            <v>0</v>
          </cell>
          <cell r="G580">
            <v>0</v>
          </cell>
          <cell r="H580" t="str">
            <v xml:space="preserve"> </v>
          </cell>
        </row>
        <row r="581">
          <cell r="C581" t="str">
            <v xml:space="preserve"> </v>
          </cell>
          <cell r="D581">
            <v>0</v>
          </cell>
          <cell r="F581">
            <v>0</v>
          </cell>
          <cell r="G581">
            <v>0</v>
          </cell>
          <cell r="H581" t="str">
            <v xml:space="preserve"> </v>
          </cell>
        </row>
        <row r="582">
          <cell r="C582" t="str">
            <v xml:space="preserve"> </v>
          </cell>
          <cell r="D582">
            <v>0</v>
          </cell>
          <cell r="F582">
            <v>0</v>
          </cell>
          <cell r="G582">
            <v>0</v>
          </cell>
          <cell r="H582" t="str">
            <v xml:space="preserve"> </v>
          </cell>
        </row>
        <row r="583">
          <cell r="C583" t="str">
            <v xml:space="preserve"> </v>
          </cell>
          <cell r="D583">
            <v>0</v>
          </cell>
          <cell r="F583">
            <v>0</v>
          </cell>
          <cell r="G583">
            <v>0</v>
          </cell>
          <cell r="H583" t="str">
            <v xml:space="preserve"> </v>
          </cell>
        </row>
        <row r="584">
          <cell r="C584" t="str">
            <v xml:space="preserve"> </v>
          </cell>
          <cell r="D584">
            <v>0</v>
          </cell>
          <cell r="F584">
            <v>0</v>
          </cell>
          <cell r="G584">
            <v>0</v>
          </cell>
          <cell r="H584" t="str">
            <v xml:space="preserve"> </v>
          </cell>
        </row>
        <row r="585">
          <cell r="C585" t="str">
            <v xml:space="preserve"> </v>
          </cell>
          <cell r="D585">
            <v>0</v>
          </cell>
          <cell r="F585">
            <v>0</v>
          </cell>
          <cell r="G585">
            <v>0</v>
          </cell>
          <cell r="H585" t="str">
            <v xml:space="preserve"> </v>
          </cell>
        </row>
        <row r="586">
          <cell r="C586" t="str">
            <v xml:space="preserve"> </v>
          </cell>
          <cell r="D586">
            <v>0</v>
          </cell>
          <cell r="F586">
            <v>0</v>
          </cell>
          <cell r="G586">
            <v>0</v>
          </cell>
          <cell r="H586" t="str">
            <v xml:space="preserve"> </v>
          </cell>
        </row>
        <row r="587">
          <cell r="C587" t="str">
            <v xml:space="preserve"> </v>
          </cell>
          <cell r="D587">
            <v>0</v>
          </cell>
          <cell r="F587">
            <v>0</v>
          </cell>
          <cell r="G587">
            <v>0</v>
          </cell>
          <cell r="H587" t="str">
            <v xml:space="preserve"> </v>
          </cell>
        </row>
        <row r="588">
          <cell r="C588" t="str">
            <v xml:space="preserve"> </v>
          </cell>
          <cell r="D588">
            <v>0</v>
          </cell>
          <cell r="F588">
            <v>0</v>
          </cell>
          <cell r="G588">
            <v>0</v>
          </cell>
          <cell r="H588" t="str">
            <v xml:space="preserve"> </v>
          </cell>
        </row>
        <row r="589">
          <cell r="C589" t="str">
            <v xml:space="preserve"> </v>
          </cell>
          <cell r="D589">
            <v>0</v>
          </cell>
          <cell r="F589">
            <v>0</v>
          </cell>
          <cell r="G589">
            <v>0</v>
          </cell>
          <cell r="H589" t="str">
            <v xml:space="preserve"> </v>
          </cell>
        </row>
        <row r="590">
          <cell r="C590" t="str">
            <v xml:space="preserve"> </v>
          </cell>
          <cell r="D590">
            <v>0</v>
          </cell>
          <cell r="F590">
            <v>0</v>
          </cell>
          <cell r="G590">
            <v>0</v>
          </cell>
          <cell r="H590" t="str">
            <v xml:space="preserve"> </v>
          </cell>
        </row>
        <row r="591">
          <cell r="C591" t="str">
            <v xml:space="preserve"> </v>
          </cell>
          <cell r="D591">
            <v>0</v>
          </cell>
          <cell r="F591">
            <v>0</v>
          </cell>
          <cell r="G591">
            <v>0</v>
          </cell>
          <cell r="H591" t="str">
            <v xml:space="preserve"> </v>
          </cell>
        </row>
        <row r="592">
          <cell r="C592" t="str">
            <v xml:space="preserve"> </v>
          </cell>
          <cell r="D592">
            <v>0</v>
          </cell>
          <cell r="F592">
            <v>0</v>
          </cell>
          <cell r="G592">
            <v>0</v>
          </cell>
          <cell r="H592" t="str">
            <v xml:space="preserve"> </v>
          </cell>
        </row>
        <row r="593">
          <cell r="C593" t="str">
            <v xml:space="preserve"> </v>
          </cell>
          <cell r="D593">
            <v>0</v>
          </cell>
          <cell r="F593">
            <v>0</v>
          </cell>
          <cell r="G593">
            <v>0</v>
          </cell>
          <cell r="H593" t="str">
            <v xml:space="preserve"> </v>
          </cell>
        </row>
        <row r="594">
          <cell r="C594" t="str">
            <v xml:space="preserve"> </v>
          </cell>
          <cell r="D594">
            <v>0</v>
          </cell>
          <cell r="F594">
            <v>0</v>
          </cell>
          <cell r="G594">
            <v>0</v>
          </cell>
          <cell r="H594" t="str">
            <v xml:space="preserve"> </v>
          </cell>
        </row>
        <row r="595">
          <cell r="C595" t="str">
            <v xml:space="preserve"> </v>
          </cell>
          <cell r="D595">
            <v>0</v>
          </cell>
          <cell r="F595">
            <v>0</v>
          </cell>
          <cell r="G595">
            <v>0</v>
          </cell>
          <cell r="H595" t="str">
            <v xml:space="preserve"> </v>
          </cell>
        </row>
        <row r="596">
          <cell r="C596" t="str">
            <v xml:space="preserve"> </v>
          </cell>
          <cell r="D596">
            <v>0</v>
          </cell>
          <cell r="F596">
            <v>0</v>
          </cell>
          <cell r="G596">
            <v>0</v>
          </cell>
          <cell r="H596" t="str">
            <v xml:space="preserve"> </v>
          </cell>
        </row>
        <row r="597">
          <cell r="C597" t="str">
            <v xml:space="preserve"> </v>
          </cell>
          <cell r="D597">
            <v>0</v>
          </cell>
          <cell r="F597">
            <v>0</v>
          </cell>
          <cell r="G597">
            <v>0</v>
          </cell>
          <cell r="H597" t="str">
            <v xml:space="preserve"> </v>
          </cell>
        </row>
        <row r="598">
          <cell r="C598" t="str">
            <v xml:space="preserve"> </v>
          </cell>
          <cell r="D598">
            <v>0</v>
          </cell>
          <cell r="F598">
            <v>0</v>
          </cell>
          <cell r="G598">
            <v>0</v>
          </cell>
          <cell r="H598" t="str">
            <v xml:space="preserve"> </v>
          </cell>
        </row>
        <row r="599">
          <cell r="C599" t="str">
            <v xml:space="preserve"> </v>
          </cell>
          <cell r="D599">
            <v>0</v>
          </cell>
          <cell r="F599">
            <v>0</v>
          </cell>
          <cell r="G599">
            <v>0</v>
          </cell>
          <cell r="H599" t="str">
            <v xml:space="preserve"> </v>
          </cell>
        </row>
        <row r="600">
          <cell r="C600" t="str">
            <v xml:space="preserve"> </v>
          </cell>
          <cell r="D600">
            <v>0</v>
          </cell>
          <cell r="F600">
            <v>0</v>
          </cell>
          <cell r="G600">
            <v>0</v>
          </cell>
          <cell r="H600" t="str">
            <v xml:space="preserve"> </v>
          </cell>
        </row>
        <row r="601">
          <cell r="C601" t="str">
            <v xml:space="preserve"> </v>
          </cell>
          <cell r="D601">
            <v>0</v>
          </cell>
          <cell r="F601">
            <v>0</v>
          </cell>
          <cell r="G601">
            <v>0</v>
          </cell>
          <cell r="H601" t="str">
            <v xml:space="preserve"> </v>
          </cell>
        </row>
        <row r="602">
          <cell r="C602" t="str">
            <v xml:space="preserve"> </v>
          </cell>
          <cell r="D602">
            <v>0</v>
          </cell>
          <cell r="F602">
            <v>0</v>
          </cell>
          <cell r="G602">
            <v>0</v>
          </cell>
          <cell r="H602" t="str">
            <v xml:space="preserve"> </v>
          </cell>
        </row>
        <row r="603">
          <cell r="C603" t="str">
            <v xml:space="preserve"> </v>
          </cell>
          <cell r="D603">
            <v>0</v>
          </cell>
          <cell r="F603">
            <v>0</v>
          </cell>
          <cell r="G603">
            <v>0</v>
          </cell>
          <cell r="H603" t="str">
            <v xml:space="preserve"> </v>
          </cell>
        </row>
        <row r="604">
          <cell r="C604" t="str">
            <v xml:space="preserve"> </v>
          </cell>
          <cell r="D604">
            <v>0</v>
          </cell>
          <cell r="F604">
            <v>0</v>
          </cell>
          <cell r="G604">
            <v>0</v>
          </cell>
          <cell r="H604" t="str">
            <v xml:space="preserve"> </v>
          </cell>
        </row>
        <row r="605">
          <cell r="C605" t="str">
            <v xml:space="preserve"> </v>
          </cell>
          <cell r="D605">
            <v>0</v>
          </cell>
          <cell r="F605">
            <v>0</v>
          </cell>
          <cell r="G605">
            <v>0</v>
          </cell>
          <cell r="H605" t="str">
            <v xml:space="preserve"> </v>
          </cell>
        </row>
        <row r="606">
          <cell r="C606" t="str">
            <v xml:space="preserve"> </v>
          </cell>
          <cell r="D606">
            <v>0</v>
          </cell>
          <cell r="F606">
            <v>0</v>
          </cell>
          <cell r="G606">
            <v>0</v>
          </cell>
          <cell r="H606" t="str">
            <v xml:space="preserve"> </v>
          </cell>
        </row>
        <row r="607">
          <cell r="C607" t="str">
            <v xml:space="preserve"> </v>
          </cell>
          <cell r="D607">
            <v>0</v>
          </cell>
          <cell r="F607">
            <v>0</v>
          </cell>
          <cell r="G607">
            <v>0</v>
          </cell>
          <cell r="H607" t="str">
            <v xml:space="preserve"> </v>
          </cell>
        </row>
        <row r="608">
          <cell r="C608" t="str">
            <v xml:space="preserve"> </v>
          </cell>
          <cell r="D608">
            <v>0</v>
          </cell>
          <cell r="F608">
            <v>0</v>
          </cell>
          <cell r="G608">
            <v>0</v>
          </cell>
          <cell r="H608" t="str">
            <v xml:space="preserve"> </v>
          </cell>
        </row>
        <row r="609">
          <cell r="C609" t="str">
            <v xml:space="preserve"> </v>
          </cell>
          <cell r="D609">
            <v>0</v>
          </cell>
          <cell r="F609">
            <v>0</v>
          </cell>
          <cell r="G609">
            <v>0</v>
          </cell>
          <cell r="H609" t="str">
            <v xml:space="preserve"> </v>
          </cell>
        </row>
        <row r="610">
          <cell r="C610" t="str">
            <v xml:space="preserve"> </v>
          </cell>
          <cell r="D610">
            <v>0</v>
          </cell>
          <cell r="F610">
            <v>0</v>
          </cell>
          <cell r="G610">
            <v>0</v>
          </cell>
          <cell r="H610" t="str">
            <v xml:space="preserve"> </v>
          </cell>
        </row>
        <row r="611">
          <cell r="C611" t="str">
            <v xml:space="preserve"> </v>
          </cell>
          <cell r="D611">
            <v>0</v>
          </cell>
          <cell r="F611">
            <v>0</v>
          </cell>
          <cell r="G611">
            <v>0</v>
          </cell>
          <cell r="H611" t="str">
            <v xml:space="preserve"> </v>
          </cell>
        </row>
        <row r="612">
          <cell r="C612" t="str">
            <v xml:space="preserve"> </v>
          </cell>
          <cell r="D612">
            <v>0</v>
          </cell>
          <cell r="F612">
            <v>0</v>
          </cell>
          <cell r="G612">
            <v>0</v>
          </cell>
          <cell r="H612" t="str">
            <v xml:space="preserve"> </v>
          </cell>
        </row>
        <row r="613">
          <cell r="C613" t="str">
            <v xml:space="preserve"> </v>
          </cell>
          <cell r="D613">
            <v>0</v>
          </cell>
          <cell r="F613">
            <v>0</v>
          </cell>
          <cell r="G613">
            <v>0</v>
          </cell>
          <cell r="H613" t="str">
            <v xml:space="preserve"> </v>
          </cell>
        </row>
        <row r="614">
          <cell r="C614" t="str">
            <v xml:space="preserve"> </v>
          </cell>
          <cell r="D614">
            <v>0</v>
          </cell>
          <cell r="F614">
            <v>0</v>
          </cell>
          <cell r="G614">
            <v>0</v>
          </cell>
          <cell r="H614" t="str">
            <v xml:space="preserve"> </v>
          </cell>
        </row>
        <row r="615">
          <cell r="C615" t="str">
            <v xml:space="preserve"> </v>
          </cell>
          <cell r="D615">
            <v>0</v>
          </cell>
          <cell r="F615">
            <v>0</v>
          </cell>
          <cell r="G615">
            <v>0</v>
          </cell>
          <cell r="H615" t="str">
            <v xml:space="preserve"> </v>
          </cell>
        </row>
        <row r="616">
          <cell r="C616" t="str">
            <v xml:space="preserve"> </v>
          </cell>
          <cell r="D616">
            <v>0</v>
          </cell>
          <cell r="F616">
            <v>0</v>
          </cell>
          <cell r="G616">
            <v>0</v>
          </cell>
          <cell r="H616" t="str">
            <v xml:space="preserve"> </v>
          </cell>
        </row>
        <row r="617">
          <cell r="C617" t="str">
            <v xml:space="preserve"> </v>
          </cell>
          <cell r="D617">
            <v>0</v>
          </cell>
          <cell r="F617">
            <v>0</v>
          </cell>
          <cell r="G617">
            <v>0</v>
          </cell>
          <cell r="H617" t="str">
            <v xml:space="preserve"> </v>
          </cell>
        </row>
        <row r="618">
          <cell r="C618" t="str">
            <v xml:space="preserve"> </v>
          </cell>
          <cell r="D618">
            <v>0</v>
          </cell>
          <cell r="F618">
            <v>0</v>
          </cell>
          <cell r="G618">
            <v>0</v>
          </cell>
          <cell r="H618" t="str">
            <v xml:space="preserve"> </v>
          </cell>
        </row>
        <row r="619">
          <cell r="C619" t="str">
            <v xml:space="preserve"> </v>
          </cell>
          <cell r="D619">
            <v>0</v>
          </cell>
          <cell r="F619">
            <v>0</v>
          </cell>
          <cell r="G619">
            <v>0</v>
          </cell>
          <cell r="H619" t="str">
            <v xml:space="preserve"> </v>
          </cell>
        </row>
        <row r="620">
          <cell r="C620" t="str">
            <v xml:space="preserve"> </v>
          </cell>
          <cell r="D620">
            <v>0</v>
          </cell>
          <cell r="F620">
            <v>0</v>
          </cell>
          <cell r="G620">
            <v>0</v>
          </cell>
          <cell r="H620" t="str">
            <v xml:space="preserve"> </v>
          </cell>
        </row>
        <row r="621">
          <cell r="C621" t="str">
            <v xml:space="preserve"> </v>
          </cell>
          <cell r="D621">
            <v>0</v>
          </cell>
          <cell r="F621">
            <v>0</v>
          </cell>
          <cell r="G621">
            <v>0</v>
          </cell>
          <cell r="H621" t="str">
            <v xml:space="preserve"> </v>
          </cell>
        </row>
        <row r="622">
          <cell r="C622" t="str">
            <v xml:space="preserve"> </v>
          </cell>
          <cell r="D622">
            <v>0</v>
          </cell>
          <cell r="F622">
            <v>0</v>
          </cell>
          <cell r="G622">
            <v>0</v>
          </cell>
          <cell r="H622" t="str">
            <v xml:space="preserve"> </v>
          </cell>
        </row>
        <row r="623">
          <cell r="C623" t="str">
            <v xml:space="preserve"> </v>
          </cell>
          <cell r="D623">
            <v>0</v>
          </cell>
          <cell r="F623">
            <v>0</v>
          </cell>
          <cell r="G623">
            <v>0</v>
          </cell>
          <cell r="H623" t="str">
            <v xml:space="preserve"> </v>
          </cell>
        </row>
        <row r="624">
          <cell r="C624" t="str">
            <v xml:space="preserve"> </v>
          </cell>
          <cell r="D624">
            <v>0</v>
          </cell>
          <cell r="F624">
            <v>0</v>
          </cell>
          <cell r="G624">
            <v>0</v>
          </cell>
          <cell r="H624" t="str">
            <v xml:space="preserve"> </v>
          </cell>
        </row>
        <row r="625">
          <cell r="C625" t="str">
            <v xml:space="preserve"> </v>
          </cell>
          <cell r="D625">
            <v>0</v>
          </cell>
          <cell r="F625">
            <v>0</v>
          </cell>
          <cell r="G625">
            <v>0</v>
          </cell>
          <cell r="H625" t="str">
            <v xml:space="preserve"> </v>
          </cell>
        </row>
        <row r="626">
          <cell r="C626" t="str">
            <v xml:space="preserve"> </v>
          </cell>
          <cell r="D626">
            <v>0</v>
          </cell>
          <cell r="F626">
            <v>0</v>
          </cell>
          <cell r="G626">
            <v>0</v>
          </cell>
          <cell r="H626" t="str">
            <v xml:space="preserve"> </v>
          </cell>
        </row>
        <row r="627">
          <cell r="C627" t="str">
            <v xml:space="preserve"> </v>
          </cell>
          <cell r="D627">
            <v>0</v>
          </cell>
          <cell r="F627">
            <v>0</v>
          </cell>
          <cell r="G627">
            <v>0</v>
          </cell>
          <cell r="H627" t="str">
            <v xml:space="preserve"> </v>
          </cell>
        </row>
        <row r="628">
          <cell r="C628" t="str">
            <v xml:space="preserve"> </v>
          </cell>
          <cell r="D628">
            <v>0</v>
          </cell>
          <cell r="F628">
            <v>0</v>
          </cell>
          <cell r="G628">
            <v>0</v>
          </cell>
          <cell r="H628" t="str">
            <v xml:space="preserve"> </v>
          </cell>
        </row>
        <row r="629">
          <cell r="C629" t="str">
            <v xml:space="preserve"> </v>
          </cell>
          <cell r="D629">
            <v>0</v>
          </cell>
          <cell r="F629">
            <v>0</v>
          </cell>
          <cell r="G629">
            <v>0</v>
          </cell>
          <cell r="H629" t="str">
            <v xml:space="preserve"> </v>
          </cell>
        </row>
        <row r="630">
          <cell r="C630" t="str">
            <v xml:space="preserve"> </v>
          </cell>
          <cell r="D630">
            <v>0</v>
          </cell>
          <cell r="F630">
            <v>0</v>
          </cell>
          <cell r="G630">
            <v>0</v>
          </cell>
          <cell r="H630" t="str">
            <v xml:space="preserve"> </v>
          </cell>
        </row>
        <row r="631">
          <cell r="C631" t="str">
            <v xml:space="preserve"> </v>
          </cell>
          <cell r="D631">
            <v>0</v>
          </cell>
          <cell r="F631">
            <v>0</v>
          </cell>
          <cell r="G631">
            <v>0</v>
          </cell>
          <cell r="H631" t="str">
            <v xml:space="preserve"> </v>
          </cell>
        </row>
        <row r="632">
          <cell r="C632" t="str">
            <v xml:space="preserve"> </v>
          </cell>
          <cell r="D632">
            <v>0</v>
          </cell>
          <cell r="F632">
            <v>0</v>
          </cell>
          <cell r="G632">
            <v>0</v>
          </cell>
          <cell r="H632" t="str">
            <v xml:space="preserve"> </v>
          </cell>
        </row>
        <row r="633">
          <cell r="C633" t="str">
            <v xml:space="preserve"> </v>
          </cell>
          <cell r="D633">
            <v>0</v>
          </cell>
          <cell r="F633">
            <v>0</v>
          </cell>
          <cell r="G633">
            <v>0</v>
          </cell>
          <cell r="H633" t="str">
            <v xml:space="preserve"> </v>
          </cell>
        </row>
        <row r="634">
          <cell r="C634" t="str">
            <v xml:space="preserve"> </v>
          </cell>
          <cell r="D634">
            <v>0</v>
          </cell>
          <cell r="F634">
            <v>0</v>
          </cell>
          <cell r="G634">
            <v>0</v>
          </cell>
          <cell r="H634" t="str">
            <v xml:space="preserve"> </v>
          </cell>
        </row>
        <row r="635">
          <cell r="C635" t="str">
            <v xml:space="preserve"> </v>
          </cell>
          <cell r="D635">
            <v>0</v>
          </cell>
          <cell r="F635">
            <v>0</v>
          </cell>
          <cell r="G635">
            <v>0</v>
          </cell>
          <cell r="H635" t="str">
            <v xml:space="preserve"> </v>
          </cell>
        </row>
        <row r="636">
          <cell r="C636" t="str">
            <v xml:space="preserve"> </v>
          </cell>
          <cell r="D636">
            <v>0</v>
          </cell>
          <cell r="F636">
            <v>0</v>
          </cell>
          <cell r="G636">
            <v>0</v>
          </cell>
          <cell r="H636" t="str">
            <v xml:space="preserve"> </v>
          </cell>
        </row>
        <row r="637">
          <cell r="C637" t="str">
            <v xml:space="preserve"> </v>
          </cell>
          <cell r="D637">
            <v>0</v>
          </cell>
          <cell r="F637">
            <v>0</v>
          </cell>
          <cell r="G637">
            <v>0</v>
          </cell>
          <cell r="H637" t="str">
            <v xml:space="preserve"> </v>
          </cell>
        </row>
        <row r="638">
          <cell r="C638" t="str">
            <v xml:space="preserve"> </v>
          </cell>
          <cell r="D638">
            <v>0</v>
          </cell>
          <cell r="F638">
            <v>0</v>
          </cell>
          <cell r="G638">
            <v>0</v>
          </cell>
          <cell r="H638" t="str">
            <v xml:space="preserve"> </v>
          </cell>
        </row>
        <row r="639">
          <cell r="C639" t="str">
            <v xml:space="preserve"> </v>
          </cell>
          <cell r="D639">
            <v>0</v>
          </cell>
          <cell r="F639">
            <v>0</v>
          </cell>
          <cell r="G639">
            <v>0</v>
          </cell>
          <cell r="H639" t="str">
            <v xml:space="preserve"> </v>
          </cell>
        </row>
        <row r="640">
          <cell r="C640" t="str">
            <v xml:space="preserve"> </v>
          </cell>
          <cell r="D640">
            <v>0</v>
          </cell>
          <cell r="F640">
            <v>0</v>
          </cell>
          <cell r="G640">
            <v>0</v>
          </cell>
          <cell r="H640" t="str">
            <v xml:space="preserve"> </v>
          </cell>
        </row>
        <row r="641">
          <cell r="C641" t="str">
            <v xml:space="preserve"> </v>
          </cell>
          <cell r="D641">
            <v>0</v>
          </cell>
          <cell r="F641">
            <v>0</v>
          </cell>
          <cell r="G641">
            <v>0</v>
          </cell>
          <cell r="H641" t="str">
            <v xml:space="preserve"> </v>
          </cell>
        </row>
        <row r="642">
          <cell r="C642" t="str">
            <v xml:space="preserve"> </v>
          </cell>
          <cell r="D642">
            <v>0</v>
          </cell>
          <cell r="F642">
            <v>0</v>
          </cell>
          <cell r="G642">
            <v>0</v>
          </cell>
          <cell r="H642" t="str">
            <v xml:space="preserve"> </v>
          </cell>
        </row>
        <row r="643">
          <cell r="C643" t="str">
            <v xml:space="preserve"> </v>
          </cell>
          <cell r="D643">
            <v>0</v>
          </cell>
          <cell r="F643">
            <v>0</v>
          </cell>
          <cell r="G643">
            <v>0</v>
          </cell>
          <cell r="H643" t="str">
            <v xml:space="preserve"> </v>
          </cell>
        </row>
        <row r="644">
          <cell r="C644" t="str">
            <v xml:space="preserve"> </v>
          </cell>
          <cell r="D644">
            <v>0</v>
          </cell>
          <cell r="F644">
            <v>0</v>
          </cell>
          <cell r="G644">
            <v>0</v>
          </cell>
          <cell r="H644" t="str">
            <v xml:space="preserve"> </v>
          </cell>
        </row>
        <row r="645">
          <cell r="C645" t="str">
            <v xml:space="preserve"> </v>
          </cell>
          <cell r="D645">
            <v>0</v>
          </cell>
          <cell r="F645">
            <v>0</v>
          </cell>
          <cell r="G645">
            <v>0</v>
          </cell>
          <cell r="H645" t="str">
            <v xml:space="preserve"> </v>
          </cell>
        </row>
        <row r="646">
          <cell r="C646" t="str">
            <v xml:space="preserve"> </v>
          </cell>
          <cell r="D646">
            <v>0</v>
          </cell>
          <cell r="F646">
            <v>0</v>
          </cell>
          <cell r="G646">
            <v>0</v>
          </cell>
          <cell r="H646" t="str">
            <v xml:space="preserve"> </v>
          </cell>
        </row>
        <row r="647">
          <cell r="C647" t="str">
            <v xml:space="preserve"> </v>
          </cell>
          <cell r="D647">
            <v>0</v>
          </cell>
          <cell r="F647">
            <v>0</v>
          </cell>
          <cell r="G647">
            <v>0</v>
          </cell>
          <cell r="H647" t="str">
            <v xml:space="preserve"> </v>
          </cell>
        </row>
        <row r="648">
          <cell r="C648" t="str">
            <v xml:space="preserve"> </v>
          </cell>
          <cell r="D648">
            <v>0</v>
          </cell>
          <cell r="F648">
            <v>0</v>
          </cell>
          <cell r="G648">
            <v>0</v>
          </cell>
          <cell r="H648" t="str">
            <v xml:space="preserve"> </v>
          </cell>
        </row>
        <row r="649">
          <cell r="C649" t="str">
            <v xml:space="preserve"> </v>
          </cell>
          <cell r="D649">
            <v>0</v>
          </cell>
          <cell r="F649">
            <v>0</v>
          </cell>
          <cell r="G649">
            <v>0</v>
          </cell>
          <cell r="H649" t="str">
            <v xml:space="preserve"> </v>
          </cell>
        </row>
        <row r="650">
          <cell r="C650" t="str">
            <v xml:space="preserve"> </v>
          </cell>
          <cell r="D650">
            <v>0</v>
          </cell>
          <cell r="F650">
            <v>0</v>
          </cell>
          <cell r="G650">
            <v>0</v>
          </cell>
          <cell r="H650" t="str">
            <v xml:space="preserve"> </v>
          </cell>
        </row>
        <row r="651">
          <cell r="C651" t="str">
            <v xml:space="preserve"> </v>
          </cell>
          <cell r="D651">
            <v>0</v>
          </cell>
          <cell r="F651">
            <v>0</v>
          </cell>
          <cell r="G651">
            <v>0</v>
          </cell>
          <cell r="H651" t="str">
            <v xml:space="preserve"> </v>
          </cell>
        </row>
        <row r="652">
          <cell r="C652" t="str">
            <v xml:space="preserve"> </v>
          </cell>
          <cell r="D652">
            <v>0</v>
          </cell>
          <cell r="F652">
            <v>0</v>
          </cell>
          <cell r="G652">
            <v>0</v>
          </cell>
          <cell r="H652" t="str">
            <v xml:space="preserve"> </v>
          </cell>
        </row>
        <row r="653">
          <cell r="C653" t="str">
            <v xml:space="preserve"> </v>
          </cell>
          <cell r="D653">
            <v>0</v>
          </cell>
          <cell r="F653">
            <v>0</v>
          </cell>
          <cell r="G653">
            <v>0</v>
          </cell>
          <cell r="H653" t="str">
            <v xml:space="preserve"> </v>
          </cell>
        </row>
        <row r="654">
          <cell r="C654" t="str">
            <v xml:space="preserve"> </v>
          </cell>
          <cell r="D654">
            <v>0</v>
          </cell>
          <cell r="F654">
            <v>0</v>
          </cell>
          <cell r="G654">
            <v>0</v>
          </cell>
          <cell r="H654" t="str">
            <v xml:space="preserve"> </v>
          </cell>
        </row>
        <row r="655">
          <cell r="C655" t="str">
            <v xml:space="preserve"> </v>
          </cell>
          <cell r="D655">
            <v>0</v>
          </cell>
          <cell r="F655">
            <v>0</v>
          </cell>
          <cell r="G655">
            <v>0</v>
          </cell>
          <cell r="H655" t="str">
            <v xml:space="preserve"> </v>
          </cell>
        </row>
        <row r="656">
          <cell r="C656" t="str">
            <v xml:space="preserve"> </v>
          </cell>
          <cell r="D656">
            <v>0</v>
          </cell>
          <cell r="F656">
            <v>0</v>
          </cell>
          <cell r="G656">
            <v>0</v>
          </cell>
          <cell r="H656" t="str">
            <v xml:space="preserve"> </v>
          </cell>
        </row>
        <row r="657">
          <cell r="C657" t="str">
            <v xml:space="preserve"> </v>
          </cell>
          <cell r="D657">
            <v>0</v>
          </cell>
          <cell r="F657">
            <v>0</v>
          </cell>
          <cell r="G657">
            <v>0</v>
          </cell>
          <cell r="H657" t="str">
            <v xml:space="preserve"> </v>
          </cell>
        </row>
        <row r="658">
          <cell r="C658" t="str">
            <v xml:space="preserve"> </v>
          </cell>
          <cell r="D658">
            <v>0</v>
          </cell>
          <cell r="F658">
            <v>0</v>
          </cell>
          <cell r="G658">
            <v>0</v>
          </cell>
          <cell r="H658" t="str">
            <v xml:space="preserve"> </v>
          </cell>
        </row>
        <row r="659">
          <cell r="C659" t="str">
            <v xml:space="preserve"> </v>
          </cell>
          <cell r="D659">
            <v>0</v>
          </cell>
          <cell r="F659">
            <v>0</v>
          </cell>
          <cell r="G659">
            <v>0</v>
          </cell>
          <cell r="H659" t="str">
            <v xml:space="preserve"> </v>
          </cell>
        </row>
        <row r="660">
          <cell r="C660" t="str">
            <v xml:space="preserve"> </v>
          </cell>
          <cell r="D660">
            <v>0</v>
          </cell>
          <cell r="F660">
            <v>0</v>
          </cell>
          <cell r="G660">
            <v>0</v>
          </cell>
          <cell r="H660" t="str">
            <v xml:space="preserve"> </v>
          </cell>
        </row>
        <row r="661">
          <cell r="C661" t="str">
            <v xml:space="preserve"> </v>
          </cell>
          <cell r="D661">
            <v>0</v>
          </cell>
          <cell r="F661">
            <v>0</v>
          </cell>
          <cell r="G661">
            <v>0</v>
          </cell>
          <cell r="H661" t="str">
            <v xml:space="preserve"> </v>
          </cell>
        </row>
        <row r="662">
          <cell r="C662" t="str">
            <v xml:space="preserve"> </v>
          </cell>
          <cell r="D662">
            <v>0</v>
          </cell>
          <cell r="F662">
            <v>0</v>
          </cell>
          <cell r="G662">
            <v>0</v>
          </cell>
          <cell r="H662" t="str">
            <v xml:space="preserve"> </v>
          </cell>
        </row>
        <row r="663">
          <cell r="C663" t="str">
            <v xml:space="preserve"> </v>
          </cell>
          <cell r="D663">
            <v>0</v>
          </cell>
          <cell r="F663">
            <v>0</v>
          </cell>
          <cell r="G663">
            <v>0</v>
          </cell>
          <cell r="H663" t="str">
            <v xml:space="preserve"> </v>
          </cell>
        </row>
        <row r="664">
          <cell r="C664" t="str">
            <v xml:space="preserve"> </v>
          </cell>
          <cell r="D664">
            <v>0</v>
          </cell>
          <cell r="F664">
            <v>0</v>
          </cell>
          <cell r="G664">
            <v>0</v>
          </cell>
          <cell r="H664" t="str">
            <v xml:space="preserve"> </v>
          </cell>
        </row>
        <row r="665">
          <cell r="C665" t="str">
            <v xml:space="preserve"> </v>
          </cell>
          <cell r="D665">
            <v>0</v>
          </cell>
          <cell r="F665">
            <v>0</v>
          </cell>
          <cell r="G665">
            <v>0</v>
          </cell>
          <cell r="H665" t="str">
            <v xml:space="preserve"> </v>
          </cell>
        </row>
        <row r="666">
          <cell r="C666" t="str">
            <v xml:space="preserve"> </v>
          </cell>
          <cell r="D666">
            <v>0</v>
          </cell>
          <cell r="F666">
            <v>0</v>
          </cell>
          <cell r="G666">
            <v>0</v>
          </cell>
          <cell r="H666" t="str">
            <v xml:space="preserve"> </v>
          </cell>
        </row>
        <row r="667">
          <cell r="C667" t="str">
            <v xml:space="preserve"> </v>
          </cell>
          <cell r="D667">
            <v>0</v>
          </cell>
          <cell r="F667">
            <v>0</v>
          </cell>
          <cell r="G667">
            <v>0</v>
          </cell>
          <cell r="H667" t="str">
            <v xml:space="preserve"> </v>
          </cell>
        </row>
        <row r="668">
          <cell r="C668" t="str">
            <v xml:space="preserve"> </v>
          </cell>
          <cell r="D668">
            <v>0</v>
          </cell>
          <cell r="F668">
            <v>0</v>
          </cell>
          <cell r="G668">
            <v>0</v>
          </cell>
          <cell r="H668" t="str">
            <v xml:space="preserve"> </v>
          </cell>
        </row>
        <row r="669">
          <cell r="C669" t="str">
            <v xml:space="preserve"> </v>
          </cell>
          <cell r="D669">
            <v>0</v>
          </cell>
          <cell r="F669">
            <v>0</v>
          </cell>
          <cell r="G669">
            <v>0</v>
          </cell>
          <cell r="H669" t="str">
            <v xml:space="preserve"> </v>
          </cell>
        </row>
        <row r="670">
          <cell r="C670" t="str">
            <v xml:space="preserve"> </v>
          </cell>
          <cell r="D670">
            <v>0</v>
          </cell>
          <cell r="F670">
            <v>0</v>
          </cell>
          <cell r="G670">
            <v>0</v>
          </cell>
          <cell r="H670" t="str">
            <v xml:space="preserve"> </v>
          </cell>
        </row>
        <row r="671">
          <cell r="C671" t="str">
            <v xml:space="preserve"> </v>
          </cell>
          <cell r="D671">
            <v>0</v>
          </cell>
          <cell r="F671">
            <v>0</v>
          </cell>
          <cell r="G671">
            <v>0</v>
          </cell>
          <cell r="H671" t="str">
            <v xml:space="preserve"> </v>
          </cell>
        </row>
        <row r="672">
          <cell r="C672" t="str">
            <v xml:space="preserve"> </v>
          </cell>
          <cell r="D672">
            <v>0</v>
          </cell>
          <cell r="F672">
            <v>0</v>
          </cell>
          <cell r="G672">
            <v>0</v>
          </cell>
          <cell r="H672" t="str">
            <v xml:space="preserve"> </v>
          </cell>
        </row>
        <row r="673">
          <cell r="C673" t="str">
            <v xml:space="preserve"> </v>
          </cell>
          <cell r="D673">
            <v>0</v>
          </cell>
          <cell r="F673">
            <v>0</v>
          </cell>
          <cell r="G673">
            <v>0</v>
          </cell>
          <cell r="H673" t="str">
            <v xml:space="preserve"> </v>
          </cell>
        </row>
        <row r="674">
          <cell r="C674" t="str">
            <v xml:space="preserve"> </v>
          </cell>
          <cell r="D674">
            <v>0</v>
          </cell>
          <cell r="F674">
            <v>0</v>
          </cell>
          <cell r="G674">
            <v>0</v>
          </cell>
          <cell r="H674" t="str">
            <v xml:space="preserve"> </v>
          </cell>
        </row>
        <row r="675">
          <cell r="C675" t="str">
            <v xml:space="preserve"> </v>
          </cell>
          <cell r="D675">
            <v>0</v>
          </cell>
          <cell r="F675">
            <v>0</v>
          </cell>
          <cell r="G675">
            <v>0</v>
          </cell>
          <cell r="H675" t="str">
            <v xml:space="preserve"> </v>
          </cell>
        </row>
        <row r="676">
          <cell r="C676" t="str">
            <v xml:space="preserve"> </v>
          </cell>
          <cell r="D676">
            <v>0</v>
          </cell>
          <cell r="F676">
            <v>0</v>
          </cell>
          <cell r="G676">
            <v>0</v>
          </cell>
          <cell r="H676" t="str">
            <v xml:space="preserve"> </v>
          </cell>
        </row>
        <row r="677">
          <cell r="C677" t="str">
            <v xml:space="preserve"> </v>
          </cell>
          <cell r="D677">
            <v>0</v>
          </cell>
          <cell r="F677">
            <v>0</v>
          </cell>
          <cell r="G677">
            <v>0</v>
          </cell>
          <cell r="H677" t="str">
            <v xml:space="preserve"> </v>
          </cell>
        </row>
        <row r="678">
          <cell r="C678" t="str">
            <v xml:space="preserve"> </v>
          </cell>
          <cell r="D678">
            <v>0</v>
          </cell>
          <cell r="F678">
            <v>0</v>
          </cell>
          <cell r="G678">
            <v>0</v>
          </cell>
          <cell r="H678" t="str">
            <v xml:space="preserve"> </v>
          </cell>
        </row>
        <row r="679">
          <cell r="C679" t="str">
            <v xml:space="preserve"> </v>
          </cell>
          <cell r="D679">
            <v>0</v>
          </cell>
          <cell r="F679">
            <v>0</v>
          </cell>
          <cell r="G679">
            <v>0</v>
          </cell>
          <cell r="H679" t="str">
            <v xml:space="preserve"> </v>
          </cell>
        </row>
        <row r="680">
          <cell r="C680" t="str">
            <v xml:space="preserve"> </v>
          </cell>
          <cell r="D680">
            <v>0</v>
          </cell>
          <cell r="F680">
            <v>0</v>
          </cell>
          <cell r="G680">
            <v>0</v>
          </cell>
          <cell r="H680" t="str">
            <v xml:space="preserve"> </v>
          </cell>
        </row>
        <row r="681">
          <cell r="C681" t="str">
            <v xml:space="preserve"> </v>
          </cell>
          <cell r="D681">
            <v>0</v>
          </cell>
          <cell r="F681">
            <v>0</v>
          </cell>
          <cell r="G681">
            <v>0</v>
          </cell>
          <cell r="H681" t="str">
            <v xml:space="preserve"> </v>
          </cell>
        </row>
        <row r="682">
          <cell r="C682" t="str">
            <v xml:space="preserve"> </v>
          </cell>
          <cell r="D682">
            <v>0</v>
          </cell>
          <cell r="F682">
            <v>0</v>
          </cell>
          <cell r="G682">
            <v>0</v>
          </cell>
          <cell r="H682" t="str">
            <v xml:space="preserve"> </v>
          </cell>
        </row>
        <row r="683">
          <cell r="C683" t="str">
            <v xml:space="preserve"> </v>
          </cell>
          <cell r="D683">
            <v>0</v>
          </cell>
          <cell r="F683">
            <v>0</v>
          </cell>
          <cell r="G683">
            <v>0</v>
          </cell>
          <cell r="H683" t="str">
            <v xml:space="preserve"> </v>
          </cell>
        </row>
        <row r="684">
          <cell r="C684" t="str">
            <v xml:space="preserve"> </v>
          </cell>
          <cell r="D684">
            <v>0</v>
          </cell>
          <cell r="F684">
            <v>0</v>
          </cell>
          <cell r="G684">
            <v>0</v>
          </cell>
          <cell r="H684" t="str">
            <v xml:space="preserve"> </v>
          </cell>
        </row>
        <row r="685">
          <cell r="C685" t="str">
            <v xml:space="preserve"> </v>
          </cell>
          <cell r="D685">
            <v>0</v>
          </cell>
          <cell r="F685">
            <v>0</v>
          </cell>
          <cell r="G685">
            <v>0</v>
          </cell>
          <cell r="H685" t="str">
            <v xml:space="preserve"> </v>
          </cell>
        </row>
        <row r="686">
          <cell r="C686" t="str">
            <v xml:space="preserve"> </v>
          </cell>
          <cell r="D686">
            <v>0</v>
          </cell>
          <cell r="F686">
            <v>0</v>
          </cell>
          <cell r="G686">
            <v>0</v>
          </cell>
          <cell r="H686" t="str">
            <v xml:space="preserve"> </v>
          </cell>
        </row>
        <row r="687">
          <cell r="C687" t="str">
            <v xml:space="preserve"> </v>
          </cell>
          <cell r="D687">
            <v>0</v>
          </cell>
          <cell r="F687">
            <v>0</v>
          </cell>
          <cell r="G687">
            <v>0</v>
          </cell>
          <cell r="H687" t="str">
            <v xml:space="preserve"> </v>
          </cell>
        </row>
        <row r="688">
          <cell r="C688" t="str">
            <v xml:space="preserve"> </v>
          </cell>
          <cell r="D688">
            <v>0</v>
          </cell>
          <cell r="F688">
            <v>0</v>
          </cell>
          <cell r="G688">
            <v>0</v>
          </cell>
          <cell r="H688" t="str">
            <v xml:space="preserve"> </v>
          </cell>
        </row>
        <row r="689">
          <cell r="C689" t="str">
            <v xml:space="preserve"> </v>
          </cell>
          <cell r="D689">
            <v>0</v>
          </cell>
          <cell r="F689">
            <v>0</v>
          </cell>
          <cell r="G689">
            <v>0</v>
          </cell>
          <cell r="H689" t="str">
            <v xml:space="preserve"> </v>
          </cell>
        </row>
        <row r="690">
          <cell r="C690" t="str">
            <v xml:space="preserve"> </v>
          </cell>
          <cell r="D690">
            <v>0</v>
          </cell>
          <cell r="F690">
            <v>0</v>
          </cell>
          <cell r="G690">
            <v>0</v>
          </cell>
          <cell r="H690" t="str">
            <v xml:space="preserve"> </v>
          </cell>
        </row>
        <row r="691">
          <cell r="C691" t="str">
            <v xml:space="preserve"> </v>
          </cell>
          <cell r="D691">
            <v>0</v>
          </cell>
          <cell r="F691">
            <v>0</v>
          </cell>
          <cell r="G691">
            <v>0</v>
          </cell>
          <cell r="H691" t="str">
            <v xml:space="preserve"> </v>
          </cell>
        </row>
        <row r="692">
          <cell r="C692" t="str">
            <v xml:space="preserve"> </v>
          </cell>
          <cell r="D692">
            <v>0</v>
          </cell>
          <cell r="F692">
            <v>0</v>
          </cell>
          <cell r="G692">
            <v>0</v>
          </cell>
          <cell r="H692" t="str">
            <v xml:space="preserve"> </v>
          </cell>
        </row>
        <row r="693">
          <cell r="C693" t="str">
            <v xml:space="preserve"> </v>
          </cell>
          <cell r="D693">
            <v>0</v>
          </cell>
          <cell r="F693">
            <v>0</v>
          </cell>
          <cell r="G693">
            <v>0</v>
          </cell>
          <cell r="H693" t="str">
            <v xml:space="preserve"> </v>
          </cell>
        </row>
        <row r="694">
          <cell r="C694" t="str">
            <v xml:space="preserve"> </v>
          </cell>
          <cell r="D694">
            <v>0</v>
          </cell>
          <cell r="F694">
            <v>0</v>
          </cell>
          <cell r="G694">
            <v>0</v>
          </cell>
          <cell r="H694" t="str">
            <v xml:space="preserve"> </v>
          </cell>
        </row>
        <row r="695">
          <cell r="C695" t="str">
            <v xml:space="preserve"> </v>
          </cell>
          <cell r="D695">
            <v>0</v>
          </cell>
          <cell r="F695">
            <v>0</v>
          </cell>
          <cell r="G695">
            <v>0</v>
          </cell>
          <cell r="H695" t="str">
            <v xml:space="preserve"> </v>
          </cell>
        </row>
        <row r="696">
          <cell r="C696" t="str">
            <v xml:space="preserve"> </v>
          </cell>
          <cell r="D696">
            <v>0</v>
          </cell>
          <cell r="F696">
            <v>0</v>
          </cell>
          <cell r="G696">
            <v>0</v>
          </cell>
          <cell r="H696" t="str">
            <v xml:space="preserve"> </v>
          </cell>
        </row>
        <row r="697">
          <cell r="C697" t="str">
            <v xml:space="preserve"> </v>
          </cell>
          <cell r="D697">
            <v>0</v>
          </cell>
          <cell r="F697">
            <v>0</v>
          </cell>
          <cell r="G697">
            <v>0</v>
          </cell>
          <cell r="H697" t="str">
            <v xml:space="preserve"> </v>
          </cell>
        </row>
        <row r="698">
          <cell r="C698" t="str">
            <v xml:space="preserve"> </v>
          </cell>
          <cell r="D698">
            <v>0</v>
          </cell>
          <cell r="F698">
            <v>0</v>
          </cell>
          <cell r="G698">
            <v>0</v>
          </cell>
          <cell r="H698" t="str">
            <v xml:space="preserve"> </v>
          </cell>
        </row>
        <row r="699">
          <cell r="C699" t="str">
            <v xml:space="preserve"> </v>
          </cell>
          <cell r="D699">
            <v>0</v>
          </cell>
          <cell r="F699">
            <v>0</v>
          </cell>
          <cell r="G699">
            <v>0</v>
          </cell>
          <cell r="H699" t="str">
            <v xml:space="preserve"> </v>
          </cell>
        </row>
        <row r="700">
          <cell r="C700" t="str">
            <v xml:space="preserve"> </v>
          </cell>
          <cell r="D700">
            <v>0</v>
          </cell>
          <cell r="F700">
            <v>0</v>
          </cell>
          <cell r="G700">
            <v>0</v>
          </cell>
          <cell r="H700" t="str">
            <v xml:space="preserve"> </v>
          </cell>
        </row>
        <row r="701">
          <cell r="C701" t="str">
            <v xml:space="preserve"> </v>
          </cell>
          <cell r="D701">
            <v>0</v>
          </cell>
          <cell r="F701">
            <v>0</v>
          </cell>
          <cell r="G701">
            <v>0</v>
          </cell>
          <cell r="H701" t="str">
            <v xml:space="preserve"> </v>
          </cell>
        </row>
        <row r="702">
          <cell r="C702" t="str">
            <v xml:space="preserve"> </v>
          </cell>
          <cell r="D702">
            <v>0</v>
          </cell>
          <cell r="F702">
            <v>0</v>
          </cell>
          <cell r="G702">
            <v>0</v>
          </cell>
          <cell r="H702" t="str">
            <v xml:space="preserve"> </v>
          </cell>
        </row>
        <row r="703">
          <cell r="C703" t="str">
            <v xml:space="preserve"> </v>
          </cell>
          <cell r="D703">
            <v>0</v>
          </cell>
          <cell r="F703">
            <v>0</v>
          </cell>
          <cell r="G703">
            <v>0</v>
          </cell>
          <cell r="H703" t="str">
            <v xml:space="preserve"> </v>
          </cell>
        </row>
        <row r="704">
          <cell r="C704" t="str">
            <v xml:space="preserve"> </v>
          </cell>
          <cell r="D704">
            <v>0</v>
          </cell>
          <cell r="F704">
            <v>0</v>
          </cell>
          <cell r="G704">
            <v>0</v>
          </cell>
          <cell r="H704" t="str">
            <v xml:space="preserve"> </v>
          </cell>
        </row>
        <row r="705">
          <cell r="C705" t="str">
            <v xml:space="preserve"> </v>
          </cell>
          <cell r="D705">
            <v>0</v>
          </cell>
          <cell r="F705">
            <v>0</v>
          </cell>
          <cell r="G705">
            <v>0</v>
          </cell>
          <cell r="H705" t="str">
            <v xml:space="preserve"> </v>
          </cell>
        </row>
        <row r="706">
          <cell r="C706" t="str">
            <v xml:space="preserve"> </v>
          </cell>
          <cell r="D706">
            <v>0</v>
          </cell>
          <cell r="F706">
            <v>0</v>
          </cell>
          <cell r="G706">
            <v>0</v>
          </cell>
          <cell r="H706" t="str">
            <v xml:space="preserve"> </v>
          </cell>
        </row>
        <row r="707">
          <cell r="C707" t="str">
            <v xml:space="preserve"> </v>
          </cell>
          <cell r="D707">
            <v>0</v>
          </cell>
          <cell r="F707">
            <v>0</v>
          </cell>
          <cell r="G707">
            <v>0</v>
          </cell>
          <cell r="H707" t="str">
            <v xml:space="preserve"> </v>
          </cell>
        </row>
        <row r="708">
          <cell r="C708" t="str">
            <v xml:space="preserve"> </v>
          </cell>
          <cell r="D708">
            <v>0</v>
          </cell>
          <cell r="F708">
            <v>0</v>
          </cell>
          <cell r="G708">
            <v>0</v>
          </cell>
          <cell r="H708" t="str">
            <v xml:space="preserve"> </v>
          </cell>
        </row>
        <row r="709">
          <cell r="C709" t="str">
            <v xml:space="preserve"> </v>
          </cell>
          <cell r="D709">
            <v>0</v>
          </cell>
          <cell r="F709">
            <v>0</v>
          </cell>
          <cell r="G709">
            <v>0</v>
          </cell>
          <cell r="H709" t="str">
            <v xml:space="preserve"> </v>
          </cell>
        </row>
        <row r="710">
          <cell r="C710" t="str">
            <v xml:space="preserve"> </v>
          </cell>
          <cell r="D710">
            <v>0</v>
          </cell>
          <cell r="F710">
            <v>0</v>
          </cell>
          <cell r="G710">
            <v>0</v>
          </cell>
          <cell r="H710" t="str">
            <v xml:space="preserve"> </v>
          </cell>
        </row>
        <row r="711">
          <cell r="C711" t="str">
            <v xml:space="preserve"> </v>
          </cell>
          <cell r="D711">
            <v>0</v>
          </cell>
          <cell r="F711">
            <v>0</v>
          </cell>
          <cell r="G711">
            <v>0</v>
          </cell>
          <cell r="H711" t="str">
            <v xml:space="preserve"> </v>
          </cell>
        </row>
        <row r="712">
          <cell r="C712" t="str">
            <v xml:space="preserve"> </v>
          </cell>
          <cell r="D712">
            <v>0</v>
          </cell>
          <cell r="F712">
            <v>0</v>
          </cell>
          <cell r="G712">
            <v>0</v>
          </cell>
          <cell r="H712" t="str">
            <v xml:space="preserve"> </v>
          </cell>
        </row>
        <row r="713">
          <cell r="C713" t="str">
            <v xml:space="preserve"> </v>
          </cell>
          <cell r="D713">
            <v>0</v>
          </cell>
          <cell r="F713">
            <v>0</v>
          </cell>
          <cell r="G713">
            <v>0</v>
          </cell>
          <cell r="H713" t="str">
            <v xml:space="preserve"> </v>
          </cell>
        </row>
        <row r="714">
          <cell r="C714" t="str">
            <v xml:space="preserve"> </v>
          </cell>
          <cell r="D714">
            <v>0</v>
          </cell>
          <cell r="F714">
            <v>0</v>
          </cell>
          <cell r="G714">
            <v>0</v>
          </cell>
          <cell r="H714" t="str">
            <v xml:space="preserve"> </v>
          </cell>
        </row>
        <row r="715">
          <cell r="C715" t="str">
            <v xml:space="preserve"> </v>
          </cell>
          <cell r="D715">
            <v>0</v>
          </cell>
          <cell r="F715">
            <v>0</v>
          </cell>
          <cell r="G715">
            <v>0</v>
          </cell>
          <cell r="H715" t="str">
            <v xml:space="preserve"> </v>
          </cell>
        </row>
        <row r="716">
          <cell r="C716" t="str">
            <v xml:space="preserve"> </v>
          </cell>
          <cell r="D716">
            <v>0</v>
          </cell>
          <cell r="F716">
            <v>0</v>
          </cell>
          <cell r="G716">
            <v>0</v>
          </cell>
          <cell r="H716" t="str">
            <v xml:space="preserve"> </v>
          </cell>
        </row>
        <row r="717">
          <cell r="C717" t="str">
            <v xml:space="preserve"> </v>
          </cell>
          <cell r="D717">
            <v>0</v>
          </cell>
          <cell r="F717">
            <v>0</v>
          </cell>
          <cell r="G717">
            <v>0</v>
          </cell>
          <cell r="H717" t="str">
            <v xml:space="preserve"> </v>
          </cell>
        </row>
        <row r="718">
          <cell r="C718" t="str">
            <v xml:space="preserve"> </v>
          </cell>
          <cell r="D718">
            <v>0</v>
          </cell>
          <cell r="F718">
            <v>0</v>
          </cell>
          <cell r="G718">
            <v>0</v>
          </cell>
          <cell r="H718" t="str">
            <v xml:space="preserve"> </v>
          </cell>
        </row>
        <row r="719">
          <cell r="C719" t="str">
            <v xml:space="preserve"> </v>
          </cell>
          <cell r="D719">
            <v>0</v>
          </cell>
          <cell r="F719">
            <v>0</v>
          </cell>
          <cell r="G719">
            <v>0</v>
          </cell>
          <cell r="H719" t="str">
            <v xml:space="preserve"> </v>
          </cell>
        </row>
        <row r="720">
          <cell r="C720" t="str">
            <v xml:space="preserve"> </v>
          </cell>
          <cell r="D720">
            <v>0</v>
          </cell>
          <cell r="F720">
            <v>0</v>
          </cell>
          <cell r="G720">
            <v>0</v>
          </cell>
          <cell r="H720" t="str">
            <v xml:space="preserve"> </v>
          </cell>
        </row>
        <row r="721">
          <cell r="C721" t="str">
            <v xml:space="preserve"> </v>
          </cell>
          <cell r="D721">
            <v>0</v>
          </cell>
          <cell r="F721">
            <v>0</v>
          </cell>
          <cell r="G721">
            <v>0</v>
          </cell>
          <cell r="H721" t="str">
            <v xml:space="preserve"> </v>
          </cell>
        </row>
        <row r="722">
          <cell r="C722" t="str">
            <v xml:space="preserve"> </v>
          </cell>
          <cell r="D722">
            <v>0</v>
          </cell>
          <cell r="F722">
            <v>0</v>
          </cell>
          <cell r="G722">
            <v>0</v>
          </cell>
          <cell r="H722" t="str">
            <v xml:space="preserve"> </v>
          </cell>
        </row>
        <row r="723">
          <cell r="C723" t="str">
            <v xml:space="preserve"> </v>
          </cell>
          <cell r="D723">
            <v>0</v>
          </cell>
          <cell r="F723">
            <v>0</v>
          </cell>
          <cell r="G723">
            <v>0</v>
          </cell>
          <cell r="H723" t="str">
            <v xml:space="preserve"> </v>
          </cell>
        </row>
        <row r="724">
          <cell r="C724" t="str">
            <v xml:space="preserve"> </v>
          </cell>
          <cell r="D724">
            <v>0</v>
          </cell>
          <cell r="F724">
            <v>0</v>
          </cell>
          <cell r="G724">
            <v>0</v>
          </cell>
          <cell r="H724" t="str">
            <v xml:space="preserve"> </v>
          </cell>
        </row>
        <row r="725">
          <cell r="C725" t="str">
            <v xml:space="preserve"> </v>
          </cell>
          <cell r="D725">
            <v>0</v>
          </cell>
          <cell r="F725">
            <v>0</v>
          </cell>
          <cell r="G725">
            <v>0</v>
          </cell>
          <cell r="H725" t="str">
            <v xml:space="preserve"> </v>
          </cell>
        </row>
        <row r="726">
          <cell r="C726" t="str">
            <v xml:space="preserve"> </v>
          </cell>
          <cell r="D726">
            <v>0</v>
          </cell>
          <cell r="F726">
            <v>0</v>
          </cell>
          <cell r="G726">
            <v>0</v>
          </cell>
          <cell r="H726" t="str">
            <v xml:space="preserve"> </v>
          </cell>
        </row>
        <row r="727">
          <cell r="C727" t="str">
            <v xml:space="preserve"> </v>
          </cell>
          <cell r="D727">
            <v>0</v>
          </cell>
          <cell r="F727">
            <v>0</v>
          </cell>
          <cell r="G727">
            <v>0</v>
          </cell>
          <cell r="H727" t="str">
            <v xml:space="preserve"> </v>
          </cell>
        </row>
        <row r="728">
          <cell r="C728" t="str">
            <v xml:space="preserve"> </v>
          </cell>
          <cell r="D728">
            <v>0</v>
          </cell>
          <cell r="F728">
            <v>0</v>
          </cell>
          <cell r="G728">
            <v>0</v>
          </cell>
          <cell r="H728" t="str">
            <v xml:space="preserve"> </v>
          </cell>
        </row>
        <row r="729">
          <cell r="C729" t="str">
            <v xml:space="preserve"> </v>
          </cell>
          <cell r="D729">
            <v>0</v>
          </cell>
          <cell r="F729">
            <v>0</v>
          </cell>
          <cell r="G729">
            <v>0</v>
          </cell>
          <cell r="H729" t="str">
            <v xml:space="preserve"> </v>
          </cell>
        </row>
        <row r="730">
          <cell r="C730" t="str">
            <v xml:space="preserve"> </v>
          </cell>
          <cell r="D730">
            <v>0</v>
          </cell>
          <cell r="F730">
            <v>0</v>
          </cell>
          <cell r="G730">
            <v>0</v>
          </cell>
          <cell r="H730" t="str">
            <v xml:space="preserve"> </v>
          </cell>
        </row>
        <row r="731">
          <cell r="C731" t="str">
            <v xml:space="preserve"> </v>
          </cell>
          <cell r="D731">
            <v>0</v>
          </cell>
          <cell r="F731">
            <v>0</v>
          </cell>
          <cell r="G731">
            <v>0</v>
          </cell>
          <cell r="H731" t="str">
            <v xml:space="preserve"> </v>
          </cell>
        </row>
        <row r="732">
          <cell r="C732" t="str">
            <v xml:space="preserve"> </v>
          </cell>
          <cell r="D732">
            <v>0</v>
          </cell>
          <cell r="F732">
            <v>0</v>
          </cell>
          <cell r="G732">
            <v>0</v>
          </cell>
          <cell r="H732" t="str">
            <v xml:space="preserve"> </v>
          </cell>
        </row>
        <row r="733">
          <cell r="C733" t="str">
            <v xml:space="preserve"> </v>
          </cell>
          <cell r="D733">
            <v>0</v>
          </cell>
          <cell r="F733">
            <v>0</v>
          </cell>
          <cell r="G733">
            <v>0</v>
          </cell>
          <cell r="H733" t="str">
            <v xml:space="preserve"> </v>
          </cell>
        </row>
        <row r="734">
          <cell r="C734" t="str">
            <v xml:space="preserve"> </v>
          </cell>
          <cell r="D734">
            <v>0</v>
          </cell>
          <cell r="F734">
            <v>0</v>
          </cell>
          <cell r="G734">
            <v>0</v>
          </cell>
          <cell r="H734" t="str">
            <v xml:space="preserve"> </v>
          </cell>
        </row>
        <row r="735">
          <cell r="C735" t="str">
            <v xml:space="preserve"> </v>
          </cell>
          <cell r="D735">
            <v>0</v>
          </cell>
          <cell r="F735">
            <v>0</v>
          </cell>
          <cell r="G735">
            <v>0</v>
          </cell>
          <cell r="H735" t="str">
            <v xml:space="preserve"> </v>
          </cell>
        </row>
        <row r="736">
          <cell r="C736" t="str">
            <v xml:space="preserve"> </v>
          </cell>
          <cell r="D736">
            <v>0</v>
          </cell>
          <cell r="F736">
            <v>0</v>
          </cell>
          <cell r="G736">
            <v>0</v>
          </cell>
          <cell r="H736" t="str">
            <v xml:space="preserve"> </v>
          </cell>
        </row>
        <row r="737">
          <cell r="C737" t="str">
            <v xml:space="preserve"> </v>
          </cell>
          <cell r="D737">
            <v>0</v>
          </cell>
          <cell r="F737">
            <v>0</v>
          </cell>
          <cell r="G737">
            <v>0</v>
          </cell>
          <cell r="H737" t="str">
            <v xml:space="preserve"> </v>
          </cell>
        </row>
        <row r="738">
          <cell r="C738" t="str">
            <v xml:space="preserve"> </v>
          </cell>
          <cell r="D738">
            <v>0</v>
          </cell>
          <cell r="F738">
            <v>0</v>
          </cell>
          <cell r="G738">
            <v>0</v>
          </cell>
          <cell r="H738" t="str">
            <v xml:space="preserve"> </v>
          </cell>
        </row>
        <row r="739">
          <cell r="C739" t="str">
            <v xml:space="preserve"> </v>
          </cell>
          <cell r="D739">
            <v>0</v>
          </cell>
          <cell r="F739">
            <v>0</v>
          </cell>
          <cell r="G739">
            <v>0</v>
          </cell>
          <cell r="H739" t="str">
            <v xml:space="preserve"> </v>
          </cell>
        </row>
        <row r="740">
          <cell r="C740" t="str">
            <v xml:space="preserve"> </v>
          </cell>
          <cell r="D740">
            <v>0</v>
          </cell>
          <cell r="F740">
            <v>0</v>
          </cell>
          <cell r="G740">
            <v>0</v>
          </cell>
          <cell r="H740" t="str">
            <v xml:space="preserve"> </v>
          </cell>
        </row>
        <row r="741">
          <cell r="C741" t="str">
            <v xml:space="preserve"> </v>
          </cell>
          <cell r="D741">
            <v>0</v>
          </cell>
          <cell r="F741">
            <v>0</v>
          </cell>
          <cell r="G741">
            <v>0</v>
          </cell>
          <cell r="H741" t="str">
            <v xml:space="preserve"> </v>
          </cell>
        </row>
        <row r="742">
          <cell r="C742" t="str">
            <v xml:space="preserve"> </v>
          </cell>
          <cell r="D742">
            <v>0</v>
          </cell>
          <cell r="F742">
            <v>0</v>
          </cell>
          <cell r="G742">
            <v>0</v>
          </cell>
          <cell r="H742" t="str">
            <v xml:space="preserve"> </v>
          </cell>
        </row>
        <row r="743">
          <cell r="C743" t="str">
            <v xml:space="preserve"> </v>
          </cell>
          <cell r="D743">
            <v>0</v>
          </cell>
          <cell r="F743">
            <v>0</v>
          </cell>
          <cell r="G743">
            <v>0</v>
          </cell>
          <cell r="H743" t="str">
            <v xml:space="preserve"> </v>
          </cell>
        </row>
        <row r="744">
          <cell r="C744" t="str">
            <v xml:space="preserve"> </v>
          </cell>
          <cell r="D744">
            <v>0</v>
          </cell>
          <cell r="F744">
            <v>0</v>
          </cell>
          <cell r="G744">
            <v>0</v>
          </cell>
          <cell r="H744" t="str">
            <v xml:space="preserve"> </v>
          </cell>
        </row>
        <row r="745">
          <cell r="C745" t="str">
            <v xml:space="preserve"> </v>
          </cell>
          <cell r="D745">
            <v>0</v>
          </cell>
          <cell r="F745">
            <v>0</v>
          </cell>
          <cell r="G745">
            <v>0</v>
          </cell>
          <cell r="H745" t="str">
            <v xml:space="preserve"> </v>
          </cell>
        </row>
        <row r="746">
          <cell r="C746" t="str">
            <v xml:space="preserve"> </v>
          </cell>
          <cell r="D746">
            <v>0</v>
          </cell>
          <cell r="F746">
            <v>0</v>
          </cell>
          <cell r="G746">
            <v>0</v>
          </cell>
          <cell r="H746" t="str">
            <v xml:space="preserve"> </v>
          </cell>
        </row>
        <row r="747">
          <cell r="C747" t="str">
            <v xml:space="preserve"> </v>
          </cell>
          <cell r="D747">
            <v>0</v>
          </cell>
          <cell r="F747">
            <v>0</v>
          </cell>
          <cell r="G747">
            <v>0</v>
          </cell>
          <cell r="H747" t="str">
            <v xml:space="preserve"> </v>
          </cell>
        </row>
        <row r="748">
          <cell r="C748" t="str">
            <v xml:space="preserve"> </v>
          </cell>
          <cell r="D748">
            <v>0</v>
          </cell>
          <cell r="F748">
            <v>0</v>
          </cell>
          <cell r="G748">
            <v>0</v>
          </cell>
          <cell r="H748" t="str">
            <v xml:space="preserve"> </v>
          </cell>
        </row>
        <row r="749">
          <cell r="C749" t="str">
            <v xml:space="preserve"> </v>
          </cell>
          <cell r="D749">
            <v>0</v>
          </cell>
          <cell r="F749">
            <v>0</v>
          </cell>
          <cell r="G749">
            <v>0</v>
          </cell>
          <cell r="H749" t="str">
            <v xml:space="preserve"> </v>
          </cell>
        </row>
        <row r="750">
          <cell r="C750" t="str">
            <v xml:space="preserve"> </v>
          </cell>
          <cell r="D750">
            <v>0</v>
          </cell>
          <cell r="F750">
            <v>0</v>
          </cell>
          <cell r="G750">
            <v>0</v>
          </cell>
          <cell r="H750" t="str">
            <v xml:space="preserve"> </v>
          </cell>
        </row>
        <row r="751">
          <cell r="C751" t="str">
            <v xml:space="preserve"> </v>
          </cell>
          <cell r="D751">
            <v>0</v>
          </cell>
          <cell r="F751">
            <v>0</v>
          </cell>
          <cell r="G751">
            <v>0</v>
          </cell>
          <cell r="H751" t="str">
            <v xml:space="preserve"> </v>
          </cell>
        </row>
        <row r="752">
          <cell r="C752" t="str">
            <v xml:space="preserve"> </v>
          </cell>
          <cell r="D752">
            <v>0</v>
          </cell>
          <cell r="F752">
            <v>0</v>
          </cell>
          <cell r="G752">
            <v>0</v>
          </cell>
          <cell r="H752" t="str">
            <v xml:space="preserve"> </v>
          </cell>
        </row>
        <row r="753">
          <cell r="C753" t="str">
            <v xml:space="preserve"> </v>
          </cell>
          <cell r="D753">
            <v>0</v>
          </cell>
          <cell r="F753">
            <v>0</v>
          </cell>
          <cell r="G753">
            <v>0</v>
          </cell>
          <cell r="H753" t="str">
            <v xml:space="preserve"> </v>
          </cell>
        </row>
        <row r="754">
          <cell r="C754" t="str">
            <v xml:space="preserve"> </v>
          </cell>
          <cell r="D754">
            <v>0</v>
          </cell>
          <cell r="F754">
            <v>0</v>
          </cell>
          <cell r="G754">
            <v>0</v>
          </cell>
          <cell r="H754" t="str">
            <v xml:space="preserve"> </v>
          </cell>
        </row>
        <row r="755">
          <cell r="C755" t="str">
            <v xml:space="preserve"> </v>
          </cell>
          <cell r="D755">
            <v>0</v>
          </cell>
          <cell r="F755">
            <v>0</v>
          </cell>
          <cell r="G755">
            <v>0</v>
          </cell>
          <cell r="H755" t="str">
            <v xml:space="preserve"> </v>
          </cell>
        </row>
        <row r="756">
          <cell r="C756" t="str">
            <v xml:space="preserve"> </v>
          </cell>
          <cell r="D756">
            <v>0</v>
          </cell>
          <cell r="F756">
            <v>0</v>
          </cell>
          <cell r="G756">
            <v>0</v>
          </cell>
          <cell r="H756" t="str">
            <v xml:space="preserve"> </v>
          </cell>
        </row>
        <row r="757">
          <cell r="C757" t="str">
            <v xml:space="preserve"> </v>
          </cell>
          <cell r="D757">
            <v>0</v>
          </cell>
          <cell r="F757">
            <v>0</v>
          </cell>
          <cell r="G757">
            <v>0</v>
          </cell>
          <cell r="H757" t="str">
            <v xml:space="preserve"> </v>
          </cell>
        </row>
        <row r="758">
          <cell r="C758" t="str">
            <v xml:space="preserve"> </v>
          </cell>
          <cell r="D758">
            <v>0</v>
          </cell>
          <cell r="F758">
            <v>0</v>
          </cell>
          <cell r="G758">
            <v>0</v>
          </cell>
          <cell r="H758" t="str">
            <v xml:space="preserve"> </v>
          </cell>
        </row>
        <row r="759">
          <cell r="C759" t="str">
            <v xml:space="preserve"> </v>
          </cell>
          <cell r="D759">
            <v>0</v>
          </cell>
          <cell r="F759">
            <v>0</v>
          </cell>
          <cell r="G759">
            <v>0</v>
          </cell>
          <cell r="H759" t="str">
            <v xml:space="preserve"> </v>
          </cell>
        </row>
        <row r="760">
          <cell r="C760" t="str">
            <v xml:space="preserve"> </v>
          </cell>
          <cell r="D760">
            <v>0</v>
          </cell>
          <cell r="F760">
            <v>0</v>
          </cell>
          <cell r="G760">
            <v>0</v>
          </cell>
          <cell r="H760" t="str">
            <v xml:space="preserve"> </v>
          </cell>
        </row>
        <row r="761">
          <cell r="C761" t="str">
            <v xml:space="preserve"> </v>
          </cell>
          <cell r="D761">
            <v>0</v>
          </cell>
          <cell r="F761">
            <v>0</v>
          </cell>
          <cell r="G761">
            <v>0</v>
          </cell>
          <cell r="H761" t="str">
            <v xml:space="preserve"> </v>
          </cell>
        </row>
        <row r="762">
          <cell r="C762" t="str">
            <v xml:space="preserve"> </v>
          </cell>
          <cell r="D762">
            <v>0</v>
          </cell>
          <cell r="F762">
            <v>0</v>
          </cell>
          <cell r="G762">
            <v>0</v>
          </cell>
          <cell r="H762" t="str">
            <v xml:space="preserve"> </v>
          </cell>
        </row>
        <row r="763">
          <cell r="C763" t="str">
            <v xml:space="preserve"> </v>
          </cell>
          <cell r="D763">
            <v>0</v>
          </cell>
          <cell r="F763">
            <v>0</v>
          </cell>
          <cell r="G763">
            <v>0</v>
          </cell>
          <cell r="H763" t="str">
            <v xml:space="preserve"> </v>
          </cell>
        </row>
        <row r="764">
          <cell r="C764" t="str">
            <v xml:space="preserve"> </v>
          </cell>
          <cell r="D764">
            <v>0</v>
          </cell>
          <cell r="F764">
            <v>0</v>
          </cell>
          <cell r="G764">
            <v>0</v>
          </cell>
          <cell r="H764" t="str">
            <v xml:space="preserve"> </v>
          </cell>
        </row>
        <row r="765">
          <cell r="C765" t="str">
            <v xml:space="preserve"> </v>
          </cell>
          <cell r="D765">
            <v>0</v>
          </cell>
          <cell r="F765">
            <v>0</v>
          </cell>
          <cell r="G765">
            <v>0</v>
          </cell>
          <cell r="H765" t="str">
            <v xml:space="preserve"> </v>
          </cell>
        </row>
        <row r="766">
          <cell r="C766" t="str">
            <v xml:space="preserve"> </v>
          </cell>
          <cell r="D766">
            <v>0</v>
          </cell>
          <cell r="F766">
            <v>0</v>
          </cell>
          <cell r="G766">
            <v>0</v>
          </cell>
          <cell r="H766" t="str">
            <v xml:space="preserve"> </v>
          </cell>
        </row>
        <row r="767">
          <cell r="C767" t="str">
            <v xml:space="preserve"> </v>
          </cell>
          <cell r="D767">
            <v>0</v>
          </cell>
          <cell r="F767">
            <v>0</v>
          </cell>
          <cell r="G767">
            <v>0</v>
          </cell>
          <cell r="H767" t="str">
            <v xml:space="preserve"> </v>
          </cell>
        </row>
        <row r="768">
          <cell r="C768" t="str">
            <v xml:space="preserve"> </v>
          </cell>
          <cell r="D768">
            <v>0</v>
          </cell>
          <cell r="F768">
            <v>0</v>
          </cell>
          <cell r="G768">
            <v>0</v>
          </cell>
          <cell r="H768" t="str">
            <v xml:space="preserve"> </v>
          </cell>
        </row>
        <row r="769">
          <cell r="C769" t="str">
            <v xml:space="preserve"> </v>
          </cell>
          <cell r="D769">
            <v>0</v>
          </cell>
          <cell r="F769">
            <v>0</v>
          </cell>
          <cell r="G769">
            <v>0</v>
          </cell>
          <cell r="H769" t="str">
            <v xml:space="preserve"> </v>
          </cell>
        </row>
        <row r="770">
          <cell r="C770" t="str">
            <v xml:space="preserve"> </v>
          </cell>
          <cell r="D770">
            <v>0</v>
          </cell>
          <cell r="F770">
            <v>0</v>
          </cell>
          <cell r="G770">
            <v>0</v>
          </cell>
          <cell r="H770" t="str">
            <v xml:space="preserve"> </v>
          </cell>
        </row>
        <row r="771">
          <cell r="C771" t="str">
            <v xml:space="preserve"> </v>
          </cell>
          <cell r="D771">
            <v>0</v>
          </cell>
          <cell r="F771">
            <v>0</v>
          </cell>
          <cell r="G771">
            <v>0</v>
          </cell>
          <cell r="H771" t="str">
            <v xml:space="preserve"> </v>
          </cell>
        </row>
        <row r="772">
          <cell r="C772" t="str">
            <v xml:space="preserve"> </v>
          </cell>
          <cell r="D772">
            <v>0</v>
          </cell>
          <cell r="F772">
            <v>0</v>
          </cell>
          <cell r="G772">
            <v>0</v>
          </cell>
          <cell r="H772" t="str">
            <v xml:space="preserve"> </v>
          </cell>
        </row>
        <row r="773">
          <cell r="C773" t="str">
            <v xml:space="preserve"> </v>
          </cell>
          <cell r="D773">
            <v>0</v>
          </cell>
          <cell r="F773">
            <v>0</v>
          </cell>
          <cell r="G773">
            <v>0</v>
          </cell>
          <cell r="H773" t="str">
            <v xml:space="preserve"> </v>
          </cell>
        </row>
        <row r="774">
          <cell r="C774" t="str">
            <v xml:space="preserve"> </v>
          </cell>
          <cell r="D774">
            <v>0</v>
          </cell>
          <cell r="F774">
            <v>0</v>
          </cell>
          <cell r="G774">
            <v>0</v>
          </cell>
          <cell r="H774" t="str">
            <v xml:space="preserve"> </v>
          </cell>
        </row>
        <row r="775">
          <cell r="C775" t="str">
            <v xml:space="preserve"> </v>
          </cell>
          <cell r="D775">
            <v>0</v>
          </cell>
          <cell r="F775">
            <v>0</v>
          </cell>
          <cell r="G775">
            <v>0</v>
          </cell>
          <cell r="H775" t="str">
            <v xml:space="preserve"> </v>
          </cell>
        </row>
        <row r="776">
          <cell r="C776" t="str">
            <v xml:space="preserve"> </v>
          </cell>
          <cell r="D776">
            <v>0</v>
          </cell>
          <cell r="F776">
            <v>0</v>
          </cell>
          <cell r="G776">
            <v>0</v>
          </cell>
          <cell r="H776" t="str">
            <v xml:space="preserve"> </v>
          </cell>
        </row>
        <row r="777">
          <cell r="C777" t="str">
            <v xml:space="preserve"> </v>
          </cell>
          <cell r="D777">
            <v>0</v>
          </cell>
          <cell r="F777">
            <v>0</v>
          </cell>
          <cell r="G777">
            <v>0</v>
          </cell>
          <cell r="H777" t="str">
            <v xml:space="preserve"> </v>
          </cell>
        </row>
        <row r="778">
          <cell r="C778" t="str">
            <v xml:space="preserve"> </v>
          </cell>
          <cell r="D778">
            <v>0</v>
          </cell>
          <cell r="F778">
            <v>0</v>
          </cell>
          <cell r="G778">
            <v>0</v>
          </cell>
          <cell r="H778" t="str">
            <v xml:space="preserve"> </v>
          </cell>
        </row>
        <row r="779">
          <cell r="C779" t="str">
            <v xml:space="preserve"> </v>
          </cell>
          <cell r="D779">
            <v>0</v>
          </cell>
          <cell r="F779">
            <v>0</v>
          </cell>
          <cell r="G779">
            <v>0</v>
          </cell>
          <cell r="H779" t="str">
            <v xml:space="preserve"> </v>
          </cell>
        </row>
        <row r="780">
          <cell r="C780" t="str">
            <v xml:space="preserve"> </v>
          </cell>
          <cell r="D780">
            <v>0</v>
          </cell>
          <cell r="F780">
            <v>0</v>
          </cell>
          <cell r="G780">
            <v>0</v>
          </cell>
          <cell r="H780" t="str">
            <v xml:space="preserve"> </v>
          </cell>
        </row>
        <row r="781">
          <cell r="C781" t="str">
            <v xml:space="preserve"> </v>
          </cell>
          <cell r="D781">
            <v>0</v>
          </cell>
          <cell r="F781">
            <v>0</v>
          </cell>
          <cell r="G781">
            <v>0</v>
          </cell>
          <cell r="H781" t="str">
            <v xml:space="preserve"> </v>
          </cell>
        </row>
        <row r="782">
          <cell r="C782" t="str">
            <v xml:space="preserve"> </v>
          </cell>
          <cell r="D782">
            <v>0</v>
          </cell>
          <cell r="F782">
            <v>0</v>
          </cell>
          <cell r="G782">
            <v>0</v>
          </cell>
          <cell r="H782" t="str">
            <v xml:space="preserve"> </v>
          </cell>
        </row>
        <row r="783">
          <cell r="C783" t="str">
            <v xml:space="preserve"> </v>
          </cell>
          <cell r="D783">
            <v>0</v>
          </cell>
          <cell r="F783">
            <v>0</v>
          </cell>
          <cell r="G783">
            <v>0</v>
          </cell>
          <cell r="H783" t="str">
            <v xml:space="preserve"> </v>
          </cell>
        </row>
        <row r="784">
          <cell r="C784" t="str">
            <v xml:space="preserve"> </v>
          </cell>
          <cell r="D784">
            <v>0</v>
          </cell>
          <cell r="F784">
            <v>0</v>
          </cell>
          <cell r="G784">
            <v>0</v>
          </cell>
          <cell r="H784" t="str">
            <v xml:space="preserve"> </v>
          </cell>
        </row>
        <row r="785">
          <cell r="C785" t="str">
            <v xml:space="preserve"> </v>
          </cell>
          <cell r="D785">
            <v>0</v>
          </cell>
          <cell r="F785">
            <v>0</v>
          </cell>
          <cell r="G785">
            <v>0</v>
          </cell>
          <cell r="H785" t="str">
            <v xml:space="preserve"> </v>
          </cell>
        </row>
        <row r="786">
          <cell r="C786" t="str">
            <v xml:space="preserve"> </v>
          </cell>
          <cell r="D786">
            <v>0</v>
          </cell>
          <cell r="F786">
            <v>0</v>
          </cell>
          <cell r="G786">
            <v>0</v>
          </cell>
          <cell r="H786" t="str">
            <v xml:space="preserve"> </v>
          </cell>
        </row>
        <row r="787">
          <cell r="C787" t="str">
            <v xml:space="preserve"> </v>
          </cell>
          <cell r="D787">
            <v>0</v>
          </cell>
          <cell r="F787">
            <v>0</v>
          </cell>
          <cell r="G787">
            <v>0</v>
          </cell>
          <cell r="H787" t="str">
            <v xml:space="preserve"> </v>
          </cell>
        </row>
        <row r="788">
          <cell r="C788" t="str">
            <v xml:space="preserve"> </v>
          </cell>
          <cell r="D788">
            <v>0</v>
          </cell>
          <cell r="F788">
            <v>0</v>
          </cell>
          <cell r="G788">
            <v>0</v>
          </cell>
          <cell r="H788" t="str">
            <v xml:space="preserve"> </v>
          </cell>
        </row>
        <row r="789">
          <cell r="C789" t="str">
            <v xml:space="preserve"> </v>
          </cell>
          <cell r="D789">
            <v>0</v>
          </cell>
          <cell r="F789">
            <v>0</v>
          </cell>
          <cell r="G789">
            <v>0</v>
          </cell>
          <cell r="H789" t="str">
            <v xml:space="preserve"> </v>
          </cell>
        </row>
        <row r="790">
          <cell r="C790" t="str">
            <v xml:space="preserve"> </v>
          </cell>
          <cell r="D790">
            <v>0</v>
          </cell>
          <cell r="F790">
            <v>0</v>
          </cell>
          <cell r="G790">
            <v>0</v>
          </cell>
          <cell r="H790" t="str">
            <v xml:space="preserve"> </v>
          </cell>
        </row>
        <row r="791">
          <cell r="C791" t="str">
            <v xml:space="preserve"> </v>
          </cell>
          <cell r="D791">
            <v>0</v>
          </cell>
          <cell r="F791">
            <v>0</v>
          </cell>
          <cell r="G791">
            <v>0</v>
          </cell>
          <cell r="H791" t="str">
            <v xml:space="preserve"> </v>
          </cell>
        </row>
        <row r="792">
          <cell r="C792" t="str">
            <v xml:space="preserve"> </v>
          </cell>
          <cell r="D792">
            <v>0</v>
          </cell>
          <cell r="F792">
            <v>0</v>
          </cell>
          <cell r="G792">
            <v>0</v>
          </cell>
          <cell r="H792" t="str">
            <v xml:space="preserve"> </v>
          </cell>
        </row>
        <row r="793">
          <cell r="C793" t="str">
            <v xml:space="preserve"> </v>
          </cell>
          <cell r="D793">
            <v>0</v>
          </cell>
          <cell r="F793">
            <v>0</v>
          </cell>
          <cell r="G793">
            <v>0</v>
          </cell>
          <cell r="H793" t="str">
            <v xml:space="preserve"> </v>
          </cell>
        </row>
        <row r="794">
          <cell r="C794" t="str">
            <v xml:space="preserve"> </v>
          </cell>
          <cell r="D794">
            <v>0</v>
          </cell>
          <cell r="F794">
            <v>0</v>
          </cell>
          <cell r="G794">
            <v>0</v>
          </cell>
          <cell r="H794" t="str">
            <v xml:space="preserve"> </v>
          </cell>
        </row>
        <row r="795">
          <cell r="C795" t="str">
            <v xml:space="preserve"> </v>
          </cell>
          <cell r="D795">
            <v>0</v>
          </cell>
          <cell r="F795">
            <v>0</v>
          </cell>
          <cell r="G795">
            <v>0</v>
          </cell>
          <cell r="H795" t="str">
            <v xml:space="preserve"> </v>
          </cell>
        </row>
        <row r="796">
          <cell r="C796" t="str">
            <v xml:space="preserve"> </v>
          </cell>
          <cell r="D796">
            <v>0</v>
          </cell>
          <cell r="F796">
            <v>0</v>
          </cell>
          <cell r="G796">
            <v>0</v>
          </cell>
          <cell r="H796" t="str">
            <v xml:space="preserve"> </v>
          </cell>
        </row>
        <row r="797">
          <cell r="C797" t="str">
            <v xml:space="preserve"> </v>
          </cell>
          <cell r="D797">
            <v>0</v>
          </cell>
          <cell r="F797">
            <v>0</v>
          </cell>
          <cell r="G797">
            <v>0</v>
          </cell>
          <cell r="H797" t="str">
            <v xml:space="preserve"> </v>
          </cell>
        </row>
        <row r="798">
          <cell r="C798" t="str">
            <v xml:space="preserve"> </v>
          </cell>
          <cell r="D798">
            <v>0</v>
          </cell>
          <cell r="F798">
            <v>0</v>
          </cell>
          <cell r="G798">
            <v>0</v>
          </cell>
          <cell r="H798" t="str">
            <v xml:space="preserve"> </v>
          </cell>
        </row>
        <row r="799">
          <cell r="C799" t="str">
            <v xml:space="preserve"> </v>
          </cell>
          <cell r="D799">
            <v>0</v>
          </cell>
          <cell r="F799">
            <v>0</v>
          </cell>
          <cell r="G799">
            <v>0</v>
          </cell>
          <cell r="H799" t="str">
            <v xml:space="preserve"> </v>
          </cell>
        </row>
        <row r="800">
          <cell r="C800" t="str">
            <v xml:space="preserve"> </v>
          </cell>
          <cell r="D800">
            <v>0</v>
          </cell>
          <cell r="F800">
            <v>0</v>
          </cell>
          <cell r="G800">
            <v>0</v>
          </cell>
          <cell r="H800" t="str">
            <v xml:space="preserve"> </v>
          </cell>
        </row>
        <row r="801">
          <cell r="C801" t="str">
            <v xml:space="preserve"> </v>
          </cell>
          <cell r="D801">
            <v>0</v>
          </cell>
          <cell r="F801">
            <v>0</v>
          </cell>
          <cell r="G801">
            <v>0</v>
          </cell>
          <cell r="H801" t="str">
            <v xml:space="preserve"> </v>
          </cell>
        </row>
        <row r="802">
          <cell r="C802" t="str">
            <v xml:space="preserve"> </v>
          </cell>
          <cell r="D802">
            <v>0</v>
          </cell>
          <cell r="F802">
            <v>0</v>
          </cell>
          <cell r="G802">
            <v>0</v>
          </cell>
          <cell r="H802" t="str">
            <v xml:space="preserve"> </v>
          </cell>
        </row>
        <row r="803">
          <cell r="C803" t="str">
            <v xml:space="preserve"> </v>
          </cell>
          <cell r="D803">
            <v>0</v>
          </cell>
          <cell r="F803">
            <v>0</v>
          </cell>
          <cell r="G803">
            <v>0</v>
          </cell>
          <cell r="H803" t="str">
            <v xml:space="preserve"> </v>
          </cell>
        </row>
        <row r="804">
          <cell r="C804" t="str">
            <v xml:space="preserve"> </v>
          </cell>
          <cell r="D804">
            <v>0</v>
          </cell>
          <cell r="F804">
            <v>0</v>
          </cell>
          <cell r="G804">
            <v>0</v>
          </cell>
          <cell r="H804" t="str">
            <v xml:space="preserve"> </v>
          </cell>
        </row>
        <row r="805">
          <cell r="C805" t="str">
            <v xml:space="preserve"> </v>
          </cell>
          <cell r="D805">
            <v>0</v>
          </cell>
          <cell r="F805">
            <v>0</v>
          </cell>
          <cell r="G805">
            <v>0</v>
          </cell>
          <cell r="H805" t="str">
            <v xml:space="preserve"> </v>
          </cell>
        </row>
        <row r="806">
          <cell r="C806" t="str">
            <v xml:space="preserve"> </v>
          </cell>
          <cell r="D806">
            <v>0</v>
          </cell>
          <cell r="F806">
            <v>0</v>
          </cell>
          <cell r="G806">
            <v>0</v>
          </cell>
          <cell r="H806" t="str">
            <v xml:space="preserve"> </v>
          </cell>
        </row>
        <row r="807">
          <cell r="C807" t="str">
            <v xml:space="preserve"> </v>
          </cell>
          <cell r="D807">
            <v>0</v>
          </cell>
          <cell r="F807">
            <v>0</v>
          </cell>
          <cell r="G807">
            <v>0</v>
          </cell>
          <cell r="H807" t="str">
            <v xml:space="preserve"> </v>
          </cell>
        </row>
        <row r="808">
          <cell r="C808" t="str">
            <v xml:space="preserve"> </v>
          </cell>
          <cell r="D808">
            <v>0</v>
          </cell>
          <cell r="F808">
            <v>0</v>
          </cell>
          <cell r="G808">
            <v>0</v>
          </cell>
          <cell r="H808" t="str">
            <v xml:space="preserve"> </v>
          </cell>
        </row>
        <row r="809">
          <cell r="C809" t="str">
            <v xml:space="preserve"> </v>
          </cell>
          <cell r="D809">
            <v>0</v>
          </cell>
          <cell r="F809">
            <v>0</v>
          </cell>
          <cell r="G809">
            <v>0</v>
          </cell>
          <cell r="H809" t="str">
            <v xml:space="preserve"> </v>
          </cell>
        </row>
        <row r="810">
          <cell r="C810" t="str">
            <v xml:space="preserve"> </v>
          </cell>
          <cell r="D810">
            <v>0</v>
          </cell>
          <cell r="F810">
            <v>0</v>
          </cell>
          <cell r="G810">
            <v>0</v>
          </cell>
          <cell r="H810" t="str">
            <v xml:space="preserve"> </v>
          </cell>
        </row>
        <row r="811">
          <cell r="C811" t="str">
            <v xml:space="preserve"> </v>
          </cell>
          <cell r="D811">
            <v>0</v>
          </cell>
          <cell r="F811">
            <v>0</v>
          </cell>
          <cell r="G811">
            <v>0</v>
          </cell>
          <cell r="H811" t="str">
            <v xml:space="preserve"> </v>
          </cell>
        </row>
        <row r="812">
          <cell r="C812" t="str">
            <v xml:space="preserve"> </v>
          </cell>
          <cell r="D812">
            <v>0</v>
          </cell>
          <cell r="F812">
            <v>0</v>
          </cell>
          <cell r="G812">
            <v>0</v>
          </cell>
          <cell r="H812" t="str">
            <v xml:space="preserve"> </v>
          </cell>
        </row>
        <row r="813">
          <cell r="C813" t="str">
            <v xml:space="preserve"> </v>
          </cell>
          <cell r="D813">
            <v>0</v>
          </cell>
          <cell r="F813">
            <v>0</v>
          </cell>
          <cell r="G813">
            <v>0</v>
          </cell>
          <cell r="H813" t="str">
            <v xml:space="preserve"> </v>
          </cell>
        </row>
        <row r="814">
          <cell r="C814" t="str">
            <v xml:space="preserve"> </v>
          </cell>
          <cell r="D814">
            <v>0</v>
          </cell>
          <cell r="F814">
            <v>0</v>
          </cell>
          <cell r="G814">
            <v>0</v>
          </cell>
          <cell r="H814" t="str">
            <v xml:space="preserve"> </v>
          </cell>
        </row>
        <row r="815">
          <cell r="C815" t="str">
            <v xml:space="preserve"> </v>
          </cell>
          <cell r="D815">
            <v>0</v>
          </cell>
          <cell r="F815">
            <v>0</v>
          </cell>
          <cell r="G815">
            <v>0</v>
          </cell>
          <cell r="H815" t="str">
            <v xml:space="preserve"> </v>
          </cell>
        </row>
        <row r="816">
          <cell r="C816" t="str">
            <v xml:space="preserve"> </v>
          </cell>
          <cell r="D816">
            <v>0</v>
          </cell>
          <cell r="F816">
            <v>0</v>
          </cell>
          <cell r="G816">
            <v>0</v>
          </cell>
          <cell r="H816" t="str">
            <v xml:space="preserve"> </v>
          </cell>
        </row>
        <row r="817">
          <cell r="C817" t="str">
            <v xml:space="preserve"> </v>
          </cell>
          <cell r="D817">
            <v>0</v>
          </cell>
          <cell r="F817">
            <v>0</v>
          </cell>
          <cell r="G817">
            <v>0</v>
          </cell>
          <cell r="H817" t="str">
            <v xml:space="preserve"> </v>
          </cell>
        </row>
        <row r="818">
          <cell r="C818" t="str">
            <v xml:space="preserve"> </v>
          </cell>
          <cell r="D818">
            <v>0</v>
          </cell>
          <cell r="F818">
            <v>0</v>
          </cell>
          <cell r="G818">
            <v>0</v>
          </cell>
          <cell r="H818" t="str">
            <v xml:space="preserve"> </v>
          </cell>
        </row>
        <row r="819">
          <cell r="C819" t="str">
            <v xml:space="preserve"> </v>
          </cell>
          <cell r="D819">
            <v>0</v>
          </cell>
          <cell r="F819">
            <v>0</v>
          </cell>
          <cell r="G819">
            <v>0</v>
          </cell>
          <cell r="H819" t="str">
            <v xml:space="preserve"> </v>
          </cell>
        </row>
        <row r="820">
          <cell r="C820" t="str">
            <v xml:space="preserve"> </v>
          </cell>
          <cell r="D820">
            <v>0</v>
          </cell>
          <cell r="F820">
            <v>0</v>
          </cell>
          <cell r="G820">
            <v>0</v>
          </cell>
          <cell r="H820" t="str">
            <v xml:space="preserve"> </v>
          </cell>
        </row>
        <row r="821">
          <cell r="C821" t="str">
            <v xml:space="preserve"> </v>
          </cell>
          <cell r="D821">
            <v>0</v>
          </cell>
          <cell r="F821">
            <v>0</v>
          </cell>
          <cell r="G821">
            <v>0</v>
          </cell>
          <cell r="H821" t="str">
            <v xml:space="preserve"> </v>
          </cell>
        </row>
        <row r="822">
          <cell r="C822" t="str">
            <v xml:space="preserve"> </v>
          </cell>
          <cell r="D822">
            <v>0</v>
          </cell>
          <cell r="F822">
            <v>0</v>
          </cell>
          <cell r="G822">
            <v>0</v>
          </cell>
          <cell r="H822" t="str">
            <v xml:space="preserve"> </v>
          </cell>
        </row>
        <row r="823">
          <cell r="C823" t="str">
            <v xml:space="preserve"> </v>
          </cell>
          <cell r="D823">
            <v>0</v>
          </cell>
          <cell r="F823">
            <v>0</v>
          </cell>
          <cell r="G823">
            <v>0</v>
          </cell>
          <cell r="H823" t="str">
            <v xml:space="preserve"> </v>
          </cell>
        </row>
        <row r="824">
          <cell r="C824" t="str">
            <v xml:space="preserve"> </v>
          </cell>
          <cell r="D824">
            <v>0</v>
          </cell>
          <cell r="F824">
            <v>0</v>
          </cell>
          <cell r="G824">
            <v>0</v>
          </cell>
          <cell r="H824" t="str">
            <v xml:space="preserve"> </v>
          </cell>
        </row>
        <row r="825">
          <cell r="C825" t="str">
            <v xml:space="preserve"> </v>
          </cell>
          <cell r="D825">
            <v>0</v>
          </cell>
          <cell r="F825">
            <v>0</v>
          </cell>
          <cell r="G825">
            <v>0</v>
          </cell>
          <cell r="H825" t="str">
            <v xml:space="preserve"> </v>
          </cell>
        </row>
        <row r="826">
          <cell r="C826" t="str">
            <v xml:space="preserve"> </v>
          </cell>
          <cell r="D826">
            <v>0</v>
          </cell>
          <cell r="F826">
            <v>0</v>
          </cell>
          <cell r="G826">
            <v>0</v>
          </cell>
          <cell r="H826" t="str">
            <v xml:space="preserve"> </v>
          </cell>
        </row>
        <row r="827">
          <cell r="C827" t="str">
            <v xml:space="preserve"> </v>
          </cell>
          <cell r="D827">
            <v>0</v>
          </cell>
          <cell r="F827">
            <v>0</v>
          </cell>
          <cell r="G827">
            <v>0</v>
          </cell>
          <cell r="H827" t="str">
            <v xml:space="preserve"> </v>
          </cell>
        </row>
        <row r="828">
          <cell r="C828" t="str">
            <v xml:space="preserve"> </v>
          </cell>
          <cell r="D828">
            <v>0</v>
          </cell>
          <cell r="F828">
            <v>0</v>
          </cell>
          <cell r="G828">
            <v>0</v>
          </cell>
          <cell r="H828" t="str">
            <v xml:space="preserve"> </v>
          </cell>
        </row>
        <row r="829">
          <cell r="C829" t="str">
            <v xml:space="preserve"> </v>
          </cell>
          <cell r="D829">
            <v>0</v>
          </cell>
          <cell r="F829">
            <v>0</v>
          </cell>
          <cell r="G829">
            <v>0</v>
          </cell>
          <cell r="H829" t="str">
            <v xml:space="preserve"> </v>
          </cell>
        </row>
        <row r="830">
          <cell r="C830" t="str">
            <v xml:space="preserve"> </v>
          </cell>
          <cell r="D830">
            <v>0</v>
          </cell>
          <cell r="F830">
            <v>0</v>
          </cell>
          <cell r="G830">
            <v>0</v>
          </cell>
          <cell r="H830" t="str">
            <v xml:space="preserve"> </v>
          </cell>
        </row>
        <row r="831">
          <cell r="C831" t="str">
            <v xml:space="preserve"> </v>
          </cell>
          <cell r="D831">
            <v>0</v>
          </cell>
          <cell r="F831">
            <v>0</v>
          </cell>
          <cell r="G831">
            <v>0</v>
          </cell>
          <cell r="H831" t="str">
            <v xml:space="preserve"> </v>
          </cell>
        </row>
        <row r="832">
          <cell r="C832" t="str">
            <v xml:space="preserve"> </v>
          </cell>
          <cell r="D832">
            <v>0</v>
          </cell>
          <cell r="F832">
            <v>0</v>
          </cell>
          <cell r="G832">
            <v>0</v>
          </cell>
          <cell r="H832" t="str">
            <v xml:space="preserve"> </v>
          </cell>
        </row>
        <row r="833">
          <cell r="C833" t="str">
            <v xml:space="preserve"> </v>
          </cell>
          <cell r="D833">
            <v>0</v>
          </cell>
          <cell r="F833">
            <v>0</v>
          </cell>
          <cell r="G833">
            <v>0</v>
          </cell>
          <cell r="H833" t="str">
            <v xml:space="preserve"> </v>
          </cell>
        </row>
        <row r="834">
          <cell r="C834" t="str">
            <v xml:space="preserve"> </v>
          </cell>
          <cell r="D834">
            <v>0</v>
          </cell>
          <cell r="F834">
            <v>0</v>
          </cell>
          <cell r="G834">
            <v>0</v>
          </cell>
          <cell r="H834" t="str">
            <v xml:space="preserve"> </v>
          </cell>
        </row>
        <row r="835">
          <cell r="C835" t="str">
            <v xml:space="preserve"> </v>
          </cell>
          <cell r="D835">
            <v>0</v>
          </cell>
          <cell r="F835">
            <v>0</v>
          </cell>
          <cell r="G835">
            <v>0</v>
          </cell>
          <cell r="H835" t="str">
            <v xml:space="preserve"> </v>
          </cell>
        </row>
        <row r="836">
          <cell r="C836" t="str">
            <v xml:space="preserve"> </v>
          </cell>
          <cell r="D836">
            <v>0</v>
          </cell>
          <cell r="F836">
            <v>0</v>
          </cell>
          <cell r="G836">
            <v>0</v>
          </cell>
          <cell r="H836" t="str">
            <v xml:space="preserve"> </v>
          </cell>
        </row>
        <row r="837">
          <cell r="C837" t="str">
            <v xml:space="preserve"> </v>
          </cell>
          <cell r="D837">
            <v>0</v>
          </cell>
          <cell r="F837">
            <v>0</v>
          </cell>
          <cell r="G837">
            <v>0</v>
          </cell>
          <cell r="H837" t="str">
            <v xml:space="preserve"> </v>
          </cell>
        </row>
        <row r="838">
          <cell r="C838" t="str">
            <v xml:space="preserve"> </v>
          </cell>
          <cell r="D838">
            <v>0</v>
          </cell>
          <cell r="F838">
            <v>0</v>
          </cell>
          <cell r="G838">
            <v>0</v>
          </cell>
          <cell r="H838" t="str">
            <v xml:space="preserve"> </v>
          </cell>
        </row>
        <row r="839">
          <cell r="C839" t="str">
            <v xml:space="preserve"> </v>
          </cell>
          <cell r="D839">
            <v>0</v>
          </cell>
          <cell r="F839">
            <v>0</v>
          </cell>
          <cell r="G839">
            <v>0</v>
          </cell>
          <cell r="H839" t="str">
            <v xml:space="preserve"> </v>
          </cell>
        </row>
        <row r="840">
          <cell r="C840" t="str">
            <v xml:space="preserve"> </v>
          </cell>
          <cell r="D840">
            <v>0</v>
          </cell>
          <cell r="F840">
            <v>0</v>
          </cell>
          <cell r="G840">
            <v>0</v>
          </cell>
          <cell r="H840" t="str">
            <v xml:space="preserve"> </v>
          </cell>
        </row>
        <row r="841">
          <cell r="C841" t="str">
            <v xml:space="preserve"> </v>
          </cell>
          <cell r="D841">
            <v>0</v>
          </cell>
          <cell r="F841">
            <v>0</v>
          </cell>
          <cell r="G841">
            <v>0</v>
          </cell>
          <cell r="H841" t="str">
            <v xml:space="preserve"> </v>
          </cell>
        </row>
        <row r="842">
          <cell r="C842" t="str">
            <v xml:space="preserve"> </v>
          </cell>
          <cell r="D842">
            <v>0</v>
          </cell>
          <cell r="F842">
            <v>0</v>
          </cell>
          <cell r="G842">
            <v>0</v>
          </cell>
          <cell r="H842" t="str">
            <v xml:space="preserve"> </v>
          </cell>
        </row>
        <row r="843">
          <cell r="C843" t="str">
            <v xml:space="preserve"> </v>
          </cell>
          <cell r="D843">
            <v>0</v>
          </cell>
          <cell r="F843">
            <v>0</v>
          </cell>
          <cell r="G843">
            <v>0</v>
          </cell>
          <cell r="H843" t="str">
            <v xml:space="preserve"> </v>
          </cell>
        </row>
        <row r="844">
          <cell r="C844" t="str">
            <v xml:space="preserve"> </v>
          </cell>
          <cell r="D844">
            <v>0</v>
          </cell>
          <cell r="F844">
            <v>0</v>
          </cell>
          <cell r="G844">
            <v>0</v>
          </cell>
          <cell r="H844" t="str">
            <v xml:space="preserve"> </v>
          </cell>
        </row>
        <row r="845">
          <cell r="C845" t="str">
            <v xml:space="preserve"> </v>
          </cell>
          <cell r="D845">
            <v>0</v>
          </cell>
          <cell r="F845">
            <v>0</v>
          </cell>
          <cell r="G845">
            <v>0</v>
          </cell>
          <cell r="H845" t="str">
            <v xml:space="preserve"> </v>
          </cell>
        </row>
        <row r="846">
          <cell r="C846" t="str">
            <v xml:space="preserve"> </v>
          </cell>
          <cell r="D846">
            <v>0</v>
          </cell>
          <cell r="F846">
            <v>0</v>
          </cell>
          <cell r="G846">
            <v>0</v>
          </cell>
          <cell r="H846" t="str">
            <v xml:space="preserve"> </v>
          </cell>
        </row>
        <row r="847">
          <cell r="C847" t="str">
            <v xml:space="preserve"> </v>
          </cell>
          <cell r="D847">
            <v>0</v>
          </cell>
          <cell r="F847">
            <v>0</v>
          </cell>
          <cell r="G847">
            <v>0</v>
          </cell>
          <cell r="H847" t="str">
            <v xml:space="preserve"> </v>
          </cell>
        </row>
        <row r="848">
          <cell r="C848" t="str">
            <v xml:space="preserve"> </v>
          </cell>
          <cell r="D848">
            <v>0</v>
          </cell>
          <cell r="F848">
            <v>0</v>
          </cell>
          <cell r="G848">
            <v>0</v>
          </cell>
          <cell r="H848" t="str">
            <v xml:space="preserve"> </v>
          </cell>
        </row>
        <row r="849">
          <cell r="C849" t="str">
            <v xml:space="preserve"> </v>
          </cell>
          <cell r="D849">
            <v>0</v>
          </cell>
          <cell r="F849">
            <v>0</v>
          </cell>
          <cell r="G849">
            <v>0</v>
          </cell>
          <cell r="H849" t="str">
            <v xml:space="preserve"> </v>
          </cell>
        </row>
        <row r="850">
          <cell r="C850" t="str">
            <v xml:space="preserve"> </v>
          </cell>
          <cell r="D850">
            <v>0</v>
          </cell>
          <cell r="F850">
            <v>0</v>
          </cell>
          <cell r="G850">
            <v>0</v>
          </cell>
          <cell r="H850" t="str">
            <v xml:space="preserve"> </v>
          </cell>
        </row>
        <row r="851">
          <cell r="C851" t="str">
            <v xml:space="preserve"> </v>
          </cell>
          <cell r="D851">
            <v>0</v>
          </cell>
          <cell r="F851">
            <v>0</v>
          </cell>
          <cell r="G851">
            <v>0</v>
          </cell>
          <cell r="H851" t="str">
            <v xml:space="preserve"> </v>
          </cell>
        </row>
        <row r="852">
          <cell r="C852" t="str">
            <v xml:space="preserve"> </v>
          </cell>
          <cell r="D852">
            <v>0</v>
          </cell>
          <cell r="F852">
            <v>0</v>
          </cell>
          <cell r="G852">
            <v>0</v>
          </cell>
          <cell r="H852" t="str">
            <v xml:space="preserve"> </v>
          </cell>
        </row>
        <row r="853">
          <cell r="C853" t="str">
            <v xml:space="preserve"> </v>
          </cell>
          <cell r="D853">
            <v>0</v>
          </cell>
          <cell r="F853">
            <v>0</v>
          </cell>
          <cell r="G853">
            <v>0</v>
          </cell>
          <cell r="H853" t="str">
            <v xml:space="preserve"> </v>
          </cell>
        </row>
        <row r="854">
          <cell r="C854" t="str">
            <v xml:space="preserve"> </v>
          </cell>
          <cell r="D854">
            <v>0</v>
          </cell>
          <cell r="F854">
            <v>0</v>
          </cell>
          <cell r="G854">
            <v>0</v>
          </cell>
          <cell r="H854" t="str">
            <v xml:space="preserve"> </v>
          </cell>
        </row>
        <row r="855">
          <cell r="C855" t="str">
            <v xml:space="preserve"> </v>
          </cell>
          <cell r="D855">
            <v>0</v>
          </cell>
          <cell r="F855">
            <v>0</v>
          </cell>
          <cell r="G855">
            <v>0</v>
          </cell>
          <cell r="H855" t="str">
            <v xml:space="preserve"> </v>
          </cell>
        </row>
        <row r="856">
          <cell r="C856" t="str">
            <v xml:space="preserve"> </v>
          </cell>
          <cell r="D856">
            <v>0</v>
          </cell>
          <cell r="F856">
            <v>0</v>
          </cell>
          <cell r="G856">
            <v>0</v>
          </cell>
          <cell r="H856" t="str">
            <v xml:space="preserve"> </v>
          </cell>
        </row>
        <row r="857">
          <cell r="C857" t="str">
            <v xml:space="preserve"> </v>
          </cell>
          <cell r="D857">
            <v>0</v>
          </cell>
          <cell r="F857">
            <v>0</v>
          </cell>
          <cell r="G857">
            <v>0</v>
          </cell>
          <cell r="H857" t="str">
            <v xml:space="preserve"> </v>
          </cell>
        </row>
        <row r="858">
          <cell r="C858" t="str">
            <v xml:space="preserve"> </v>
          </cell>
          <cell r="D858">
            <v>0</v>
          </cell>
          <cell r="F858">
            <v>0</v>
          </cell>
          <cell r="G858">
            <v>0</v>
          </cell>
          <cell r="H858" t="str">
            <v xml:space="preserve"> </v>
          </cell>
        </row>
        <row r="859">
          <cell r="C859" t="str">
            <v xml:space="preserve"> </v>
          </cell>
          <cell r="D859">
            <v>0</v>
          </cell>
          <cell r="F859">
            <v>0</v>
          </cell>
          <cell r="G859">
            <v>0</v>
          </cell>
          <cell r="H859" t="str">
            <v xml:space="preserve"> </v>
          </cell>
        </row>
        <row r="860">
          <cell r="C860" t="str">
            <v xml:space="preserve"> </v>
          </cell>
          <cell r="D860">
            <v>0</v>
          </cell>
          <cell r="F860">
            <v>0</v>
          </cell>
          <cell r="G860">
            <v>0</v>
          </cell>
          <cell r="H860" t="str">
            <v xml:space="preserve"> </v>
          </cell>
        </row>
        <row r="861">
          <cell r="C861" t="str">
            <v xml:space="preserve"> </v>
          </cell>
          <cell r="D861">
            <v>0</v>
          </cell>
          <cell r="F861">
            <v>0</v>
          </cell>
          <cell r="G861">
            <v>0</v>
          </cell>
          <cell r="H861" t="str">
            <v xml:space="preserve"> </v>
          </cell>
        </row>
        <row r="862">
          <cell r="C862" t="str">
            <v xml:space="preserve"> </v>
          </cell>
          <cell r="D862">
            <v>0</v>
          </cell>
          <cell r="F862">
            <v>0</v>
          </cell>
          <cell r="G862">
            <v>0</v>
          </cell>
          <cell r="H862" t="str">
            <v xml:space="preserve"> </v>
          </cell>
        </row>
        <row r="863">
          <cell r="C863" t="str">
            <v xml:space="preserve"> </v>
          </cell>
          <cell r="D863">
            <v>0</v>
          </cell>
          <cell r="F863">
            <v>0</v>
          </cell>
          <cell r="G863">
            <v>0</v>
          </cell>
          <cell r="H863" t="str">
            <v xml:space="preserve"> </v>
          </cell>
        </row>
        <row r="864">
          <cell r="C864" t="str">
            <v xml:space="preserve"> </v>
          </cell>
          <cell r="D864">
            <v>0</v>
          </cell>
          <cell r="F864">
            <v>0</v>
          </cell>
          <cell r="G864">
            <v>0</v>
          </cell>
          <cell r="H864" t="str">
            <v xml:space="preserve"> </v>
          </cell>
        </row>
        <row r="865">
          <cell r="C865" t="str">
            <v xml:space="preserve"> </v>
          </cell>
          <cell r="D865">
            <v>0</v>
          </cell>
          <cell r="F865">
            <v>0</v>
          </cell>
          <cell r="G865">
            <v>0</v>
          </cell>
          <cell r="H865" t="str">
            <v xml:space="preserve"> </v>
          </cell>
        </row>
        <row r="866">
          <cell r="C866" t="str">
            <v xml:space="preserve"> </v>
          </cell>
          <cell r="D866">
            <v>0</v>
          </cell>
          <cell r="F866">
            <v>0</v>
          </cell>
          <cell r="G866">
            <v>0</v>
          </cell>
          <cell r="H866" t="str">
            <v xml:space="preserve"> </v>
          </cell>
        </row>
        <row r="867">
          <cell r="C867" t="str">
            <v xml:space="preserve"> </v>
          </cell>
          <cell r="D867">
            <v>0</v>
          </cell>
          <cell r="F867">
            <v>0</v>
          </cell>
          <cell r="G867">
            <v>0</v>
          </cell>
          <cell r="H867" t="str">
            <v xml:space="preserve"> </v>
          </cell>
        </row>
        <row r="868">
          <cell r="C868" t="str">
            <v xml:space="preserve"> </v>
          </cell>
          <cell r="D868">
            <v>0</v>
          </cell>
          <cell r="F868">
            <v>0</v>
          </cell>
          <cell r="G868">
            <v>0</v>
          </cell>
          <cell r="H868" t="str">
            <v xml:space="preserve"> </v>
          </cell>
        </row>
        <row r="869">
          <cell r="C869" t="str">
            <v xml:space="preserve"> </v>
          </cell>
          <cell r="D869">
            <v>0</v>
          </cell>
          <cell r="F869">
            <v>0</v>
          </cell>
          <cell r="G869">
            <v>0</v>
          </cell>
          <cell r="H869" t="str">
            <v xml:space="preserve"> </v>
          </cell>
        </row>
        <row r="870">
          <cell r="C870" t="str">
            <v xml:space="preserve"> </v>
          </cell>
          <cell r="D870">
            <v>0</v>
          </cell>
          <cell r="F870">
            <v>0</v>
          </cell>
          <cell r="G870">
            <v>0</v>
          </cell>
          <cell r="H870" t="str">
            <v xml:space="preserve"> </v>
          </cell>
        </row>
        <row r="871">
          <cell r="C871" t="str">
            <v xml:space="preserve"> </v>
          </cell>
          <cell r="D871">
            <v>0</v>
          </cell>
          <cell r="F871">
            <v>0</v>
          </cell>
          <cell r="G871">
            <v>0</v>
          </cell>
          <cell r="H871" t="str">
            <v xml:space="preserve"> </v>
          </cell>
        </row>
        <row r="872">
          <cell r="C872" t="str">
            <v xml:space="preserve"> </v>
          </cell>
          <cell r="D872">
            <v>0</v>
          </cell>
          <cell r="F872">
            <v>0</v>
          </cell>
          <cell r="G872">
            <v>0</v>
          </cell>
          <cell r="H872" t="str">
            <v xml:space="preserve"> </v>
          </cell>
        </row>
        <row r="873">
          <cell r="C873" t="str">
            <v xml:space="preserve"> </v>
          </cell>
          <cell r="D873">
            <v>0</v>
          </cell>
          <cell r="F873">
            <v>0</v>
          </cell>
          <cell r="G873">
            <v>0</v>
          </cell>
          <cell r="H873" t="str">
            <v xml:space="preserve"> </v>
          </cell>
        </row>
        <row r="874">
          <cell r="C874" t="str">
            <v xml:space="preserve"> </v>
          </cell>
          <cell r="D874">
            <v>0</v>
          </cell>
          <cell r="F874">
            <v>0</v>
          </cell>
          <cell r="G874">
            <v>0</v>
          </cell>
          <cell r="H874" t="str">
            <v xml:space="preserve"> </v>
          </cell>
        </row>
        <row r="875">
          <cell r="C875" t="str">
            <v xml:space="preserve"> </v>
          </cell>
          <cell r="D875">
            <v>0</v>
          </cell>
          <cell r="F875">
            <v>0</v>
          </cell>
          <cell r="G875">
            <v>0</v>
          </cell>
          <cell r="H875" t="str">
            <v xml:space="preserve"> </v>
          </cell>
        </row>
        <row r="876">
          <cell r="C876" t="str">
            <v xml:space="preserve"> </v>
          </cell>
          <cell r="D876">
            <v>0</v>
          </cell>
          <cell r="F876">
            <v>0</v>
          </cell>
          <cell r="G876">
            <v>0</v>
          </cell>
          <cell r="H876" t="str">
            <v xml:space="preserve"> </v>
          </cell>
        </row>
        <row r="877">
          <cell r="C877" t="str">
            <v xml:space="preserve"> </v>
          </cell>
          <cell r="D877">
            <v>0</v>
          </cell>
          <cell r="F877">
            <v>0</v>
          </cell>
          <cell r="G877">
            <v>0</v>
          </cell>
          <cell r="H877" t="str">
            <v xml:space="preserve"> </v>
          </cell>
        </row>
        <row r="878">
          <cell r="C878" t="str">
            <v xml:space="preserve"> </v>
          </cell>
          <cell r="D878">
            <v>0</v>
          </cell>
          <cell r="F878">
            <v>0</v>
          </cell>
          <cell r="G878">
            <v>0</v>
          </cell>
          <cell r="H878" t="str">
            <v xml:space="preserve"> </v>
          </cell>
        </row>
        <row r="879">
          <cell r="C879" t="str">
            <v xml:space="preserve"> </v>
          </cell>
          <cell r="D879">
            <v>0</v>
          </cell>
          <cell r="F879">
            <v>0</v>
          </cell>
          <cell r="G879">
            <v>0</v>
          </cell>
          <cell r="H879" t="str">
            <v xml:space="preserve"> </v>
          </cell>
        </row>
        <row r="880">
          <cell r="C880" t="str">
            <v xml:space="preserve"> </v>
          </cell>
          <cell r="D880">
            <v>0</v>
          </cell>
          <cell r="F880">
            <v>0</v>
          </cell>
          <cell r="G880">
            <v>0</v>
          </cell>
          <cell r="H880" t="str">
            <v xml:space="preserve"> </v>
          </cell>
        </row>
        <row r="881">
          <cell r="C881" t="str">
            <v xml:space="preserve"> </v>
          </cell>
          <cell r="D881">
            <v>0</v>
          </cell>
          <cell r="F881">
            <v>0</v>
          </cell>
          <cell r="G881">
            <v>0</v>
          </cell>
          <cell r="H881" t="str">
            <v xml:space="preserve"> </v>
          </cell>
        </row>
        <row r="882">
          <cell r="C882" t="str">
            <v xml:space="preserve"> </v>
          </cell>
          <cell r="D882">
            <v>0</v>
          </cell>
          <cell r="F882">
            <v>0</v>
          </cell>
          <cell r="G882">
            <v>0</v>
          </cell>
          <cell r="H882" t="str">
            <v xml:space="preserve"> </v>
          </cell>
        </row>
        <row r="883">
          <cell r="C883" t="str">
            <v xml:space="preserve"> </v>
          </cell>
          <cell r="D883">
            <v>0</v>
          </cell>
          <cell r="F883">
            <v>0</v>
          </cell>
          <cell r="G883">
            <v>0</v>
          </cell>
          <cell r="H883" t="str">
            <v xml:space="preserve"> </v>
          </cell>
        </row>
        <row r="884">
          <cell r="C884" t="str">
            <v xml:space="preserve"> </v>
          </cell>
          <cell r="D884">
            <v>0</v>
          </cell>
          <cell r="F884">
            <v>0</v>
          </cell>
          <cell r="G884">
            <v>0</v>
          </cell>
          <cell r="H884" t="str">
            <v xml:space="preserve"> </v>
          </cell>
        </row>
        <row r="885">
          <cell r="C885" t="str">
            <v xml:space="preserve"> </v>
          </cell>
          <cell r="D885">
            <v>0</v>
          </cell>
          <cell r="F885">
            <v>0</v>
          </cell>
          <cell r="G885">
            <v>0</v>
          </cell>
          <cell r="H885" t="str">
            <v xml:space="preserve"> </v>
          </cell>
        </row>
        <row r="886">
          <cell r="C886" t="str">
            <v xml:space="preserve"> </v>
          </cell>
          <cell r="D886">
            <v>0</v>
          </cell>
          <cell r="F886">
            <v>0</v>
          </cell>
          <cell r="G886">
            <v>0</v>
          </cell>
          <cell r="H886" t="str">
            <v xml:space="preserve"> </v>
          </cell>
        </row>
        <row r="887">
          <cell r="C887" t="str">
            <v xml:space="preserve"> </v>
          </cell>
          <cell r="D887">
            <v>0</v>
          </cell>
          <cell r="F887">
            <v>0</v>
          </cell>
          <cell r="G887">
            <v>0</v>
          </cell>
          <cell r="H887" t="str">
            <v xml:space="preserve"> </v>
          </cell>
        </row>
        <row r="888">
          <cell r="C888" t="str">
            <v xml:space="preserve"> </v>
          </cell>
          <cell r="D888">
            <v>0</v>
          </cell>
          <cell r="F888">
            <v>0</v>
          </cell>
          <cell r="G888">
            <v>0</v>
          </cell>
          <cell r="H888" t="str">
            <v xml:space="preserve"> </v>
          </cell>
        </row>
        <row r="889">
          <cell r="C889" t="str">
            <v xml:space="preserve"> </v>
          </cell>
          <cell r="D889">
            <v>0</v>
          </cell>
          <cell r="F889">
            <v>0</v>
          </cell>
          <cell r="G889">
            <v>0</v>
          </cell>
          <cell r="H889" t="str">
            <v xml:space="preserve"> </v>
          </cell>
        </row>
        <row r="890">
          <cell r="C890" t="str">
            <v xml:space="preserve"> </v>
          </cell>
          <cell r="D890">
            <v>0</v>
          </cell>
          <cell r="F890">
            <v>0</v>
          </cell>
          <cell r="G890">
            <v>0</v>
          </cell>
          <cell r="H890" t="str">
            <v xml:space="preserve"> </v>
          </cell>
        </row>
        <row r="891">
          <cell r="C891" t="str">
            <v xml:space="preserve"> </v>
          </cell>
          <cell r="D891">
            <v>0</v>
          </cell>
          <cell r="F891">
            <v>0</v>
          </cell>
          <cell r="G891">
            <v>0</v>
          </cell>
          <cell r="H891" t="str">
            <v xml:space="preserve"> </v>
          </cell>
        </row>
        <row r="892">
          <cell r="C892" t="str">
            <v xml:space="preserve"> </v>
          </cell>
          <cell r="D892">
            <v>0</v>
          </cell>
          <cell r="F892">
            <v>0</v>
          </cell>
          <cell r="G892">
            <v>0</v>
          </cell>
          <cell r="H892" t="str">
            <v xml:space="preserve"> </v>
          </cell>
        </row>
        <row r="893">
          <cell r="C893" t="str">
            <v xml:space="preserve"> </v>
          </cell>
          <cell r="D893">
            <v>0</v>
          </cell>
          <cell r="F893">
            <v>0</v>
          </cell>
          <cell r="G893">
            <v>0</v>
          </cell>
          <cell r="H893" t="str">
            <v xml:space="preserve"> </v>
          </cell>
        </row>
        <row r="894">
          <cell r="C894" t="str">
            <v xml:space="preserve"> </v>
          </cell>
          <cell r="D894">
            <v>0</v>
          </cell>
          <cell r="F894">
            <v>0</v>
          </cell>
          <cell r="G894">
            <v>0</v>
          </cell>
          <cell r="H894" t="str">
            <v xml:space="preserve"> </v>
          </cell>
        </row>
        <row r="895">
          <cell r="C895" t="str">
            <v xml:space="preserve"> </v>
          </cell>
          <cell r="D895">
            <v>0</v>
          </cell>
          <cell r="F895">
            <v>0</v>
          </cell>
          <cell r="G895">
            <v>0</v>
          </cell>
          <cell r="H895" t="str">
            <v xml:space="preserve"> </v>
          </cell>
        </row>
        <row r="896">
          <cell r="C896" t="str">
            <v xml:space="preserve"> </v>
          </cell>
          <cell r="D896">
            <v>0</v>
          </cell>
          <cell r="F896">
            <v>0</v>
          </cell>
          <cell r="G896">
            <v>0</v>
          </cell>
          <cell r="H896" t="str">
            <v xml:space="preserve"> </v>
          </cell>
        </row>
        <row r="897">
          <cell r="C897" t="str">
            <v xml:space="preserve"> </v>
          </cell>
          <cell r="D897">
            <v>0</v>
          </cell>
          <cell r="F897">
            <v>0</v>
          </cell>
          <cell r="G897">
            <v>0</v>
          </cell>
          <cell r="H897" t="str">
            <v xml:space="preserve"> </v>
          </cell>
        </row>
        <row r="898">
          <cell r="C898" t="str">
            <v xml:space="preserve"> </v>
          </cell>
          <cell r="D898">
            <v>0</v>
          </cell>
          <cell r="F898">
            <v>0</v>
          </cell>
          <cell r="G898">
            <v>0</v>
          </cell>
          <cell r="H898" t="str">
            <v xml:space="preserve"> </v>
          </cell>
        </row>
        <row r="899">
          <cell r="C899" t="str">
            <v xml:space="preserve"> </v>
          </cell>
          <cell r="D899">
            <v>0</v>
          </cell>
          <cell r="F899">
            <v>0</v>
          </cell>
          <cell r="G899">
            <v>0</v>
          </cell>
          <cell r="H899" t="str">
            <v xml:space="preserve"> </v>
          </cell>
        </row>
        <row r="900">
          <cell r="C900" t="str">
            <v xml:space="preserve"> </v>
          </cell>
          <cell r="D900">
            <v>0</v>
          </cell>
          <cell r="F900">
            <v>0</v>
          </cell>
          <cell r="G900">
            <v>0</v>
          </cell>
          <cell r="H900" t="str">
            <v xml:space="preserve"> </v>
          </cell>
        </row>
        <row r="901">
          <cell r="C901" t="str">
            <v xml:space="preserve"> </v>
          </cell>
          <cell r="D901">
            <v>0</v>
          </cell>
          <cell r="F901">
            <v>0</v>
          </cell>
          <cell r="G901">
            <v>0</v>
          </cell>
          <cell r="H901" t="str">
            <v xml:space="preserve"> </v>
          </cell>
        </row>
        <row r="902">
          <cell r="C902" t="str">
            <v xml:space="preserve"> </v>
          </cell>
          <cell r="D902">
            <v>0</v>
          </cell>
          <cell r="F902">
            <v>0</v>
          </cell>
          <cell r="G902">
            <v>0</v>
          </cell>
          <cell r="H902" t="str">
            <v xml:space="preserve"> </v>
          </cell>
        </row>
        <row r="903">
          <cell r="C903" t="str">
            <v xml:space="preserve"> </v>
          </cell>
          <cell r="D903">
            <v>0</v>
          </cell>
          <cell r="F903">
            <v>0</v>
          </cell>
          <cell r="G903">
            <v>0</v>
          </cell>
          <cell r="H903" t="str">
            <v xml:space="preserve"> </v>
          </cell>
        </row>
        <row r="904">
          <cell r="C904" t="str">
            <v xml:space="preserve"> </v>
          </cell>
          <cell r="D904">
            <v>0</v>
          </cell>
          <cell r="F904">
            <v>0</v>
          </cell>
          <cell r="G904">
            <v>0</v>
          </cell>
          <cell r="H904" t="str">
            <v xml:space="preserve"> </v>
          </cell>
        </row>
        <row r="905">
          <cell r="C905" t="str">
            <v xml:space="preserve"> </v>
          </cell>
          <cell r="D905">
            <v>0</v>
          </cell>
          <cell r="F905">
            <v>0</v>
          </cell>
          <cell r="G905">
            <v>0</v>
          </cell>
          <cell r="H905" t="str">
            <v xml:space="preserve"> </v>
          </cell>
        </row>
        <row r="906">
          <cell r="C906" t="str">
            <v xml:space="preserve"> </v>
          </cell>
          <cell r="D906">
            <v>0</v>
          </cell>
          <cell r="F906">
            <v>0</v>
          </cell>
          <cell r="G906">
            <v>0</v>
          </cell>
          <cell r="H906" t="str">
            <v xml:space="preserve"> </v>
          </cell>
        </row>
        <row r="907">
          <cell r="C907" t="str">
            <v xml:space="preserve"> </v>
          </cell>
          <cell r="D907">
            <v>0</v>
          </cell>
          <cell r="F907">
            <v>0</v>
          </cell>
          <cell r="G907">
            <v>0</v>
          </cell>
          <cell r="H907" t="str">
            <v xml:space="preserve"> </v>
          </cell>
        </row>
        <row r="908">
          <cell r="C908" t="str">
            <v xml:space="preserve"> </v>
          </cell>
          <cell r="D908">
            <v>0</v>
          </cell>
          <cell r="F908">
            <v>0</v>
          </cell>
          <cell r="G908">
            <v>0</v>
          </cell>
          <cell r="H908" t="str">
            <v xml:space="preserve"> </v>
          </cell>
        </row>
        <row r="909">
          <cell r="C909" t="str">
            <v xml:space="preserve"> </v>
          </cell>
          <cell r="D909">
            <v>0</v>
          </cell>
          <cell r="F909">
            <v>0</v>
          </cell>
          <cell r="G909">
            <v>0</v>
          </cell>
          <cell r="H909" t="str">
            <v xml:space="preserve"> </v>
          </cell>
        </row>
        <row r="910">
          <cell r="C910" t="str">
            <v xml:space="preserve"> </v>
          </cell>
          <cell r="D910">
            <v>0</v>
          </cell>
          <cell r="F910">
            <v>0</v>
          </cell>
          <cell r="G910">
            <v>0</v>
          </cell>
          <cell r="H910" t="str">
            <v xml:space="preserve"> </v>
          </cell>
        </row>
        <row r="911">
          <cell r="C911" t="str">
            <v xml:space="preserve"> </v>
          </cell>
          <cell r="D911">
            <v>0</v>
          </cell>
          <cell r="F911">
            <v>0</v>
          </cell>
          <cell r="G911">
            <v>0</v>
          </cell>
          <cell r="H911" t="str">
            <v xml:space="preserve"> </v>
          </cell>
        </row>
        <row r="912">
          <cell r="C912" t="str">
            <v xml:space="preserve"> </v>
          </cell>
          <cell r="D912">
            <v>0</v>
          </cell>
          <cell r="F912">
            <v>0</v>
          </cell>
          <cell r="G912">
            <v>0</v>
          </cell>
          <cell r="H912" t="str">
            <v xml:space="preserve"> </v>
          </cell>
        </row>
        <row r="913">
          <cell r="C913" t="str">
            <v xml:space="preserve"> </v>
          </cell>
          <cell r="D913">
            <v>0</v>
          </cell>
          <cell r="F913">
            <v>0</v>
          </cell>
          <cell r="G913">
            <v>0</v>
          </cell>
          <cell r="H913" t="str">
            <v xml:space="preserve"> </v>
          </cell>
        </row>
        <row r="914">
          <cell r="C914" t="str">
            <v xml:space="preserve"> </v>
          </cell>
          <cell r="D914">
            <v>0</v>
          </cell>
          <cell r="F914">
            <v>0</v>
          </cell>
          <cell r="G914">
            <v>0</v>
          </cell>
          <cell r="H914" t="str">
            <v xml:space="preserve"> </v>
          </cell>
        </row>
        <row r="915">
          <cell r="C915" t="str">
            <v xml:space="preserve"> </v>
          </cell>
          <cell r="D915">
            <v>0</v>
          </cell>
          <cell r="F915">
            <v>0</v>
          </cell>
          <cell r="G915">
            <v>0</v>
          </cell>
          <cell r="H915" t="str">
            <v xml:space="preserve"> </v>
          </cell>
        </row>
        <row r="916">
          <cell r="C916" t="str">
            <v xml:space="preserve"> </v>
          </cell>
          <cell r="D916">
            <v>0</v>
          </cell>
          <cell r="F916">
            <v>0</v>
          </cell>
          <cell r="G916">
            <v>0</v>
          </cell>
          <cell r="H916" t="str">
            <v xml:space="preserve"> </v>
          </cell>
        </row>
        <row r="917">
          <cell r="C917" t="str">
            <v xml:space="preserve"> </v>
          </cell>
          <cell r="D917">
            <v>0</v>
          </cell>
          <cell r="F917">
            <v>0</v>
          </cell>
          <cell r="G917">
            <v>0</v>
          </cell>
          <cell r="H917" t="str">
            <v xml:space="preserve"> </v>
          </cell>
        </row>
        <row r="918">
          <cell r="C918" t="str">
            <v xml:space="preserve"> </v>
          </cell>
          <cell r="D918">
            <v>0</v>
          </cell>
          <cell r="F918">
            <v>0</v>
          </cell>
          <cell r="G918">
            <v>0</v>
          </cell>
          <cell r="H918" t="str">
            <v xml:space="preserve"> </v>
          </cell>
        </row>
        <row r="919">
          <cell r="C919" t="str">
            <v xml:space="preserve"> </v>
          </cell>
          <cell r="D919">
            <v>0</v>
          </cell>
          <cell r="F919">
            <v>0</v>
          </cell>
          <cell r="G919">
            <v>0</v>
          </cell>
          <cell r="H919" t="str">
            <v xml:space="preserve"> </v>
          </cell>
        </row>
        <row r="920">
          <cell r="C920" t="str">
            <v xml:space="preserve"> </v>
          </cell>
          <cell r="D920">
            <v>0</v>
          </cell>
          <cell r="F920">
            <v>0</v>
          </cell>
          <cell r="G920">
            <v>0</v>
          </cell>
          <cell r="H920" t="str">
            <v xml:space="preserve"> </v>
          </cell>
        </row>
        <row r="921">
          <cell r="C921" t="str">
            <v xml:space="preserve"> </v>
          </cell>
          <cell r="D921">
            <v>0</v>
          </cell>
          <cell r="F921">
            <v>0</v>
          </cell>
          <cell r="G921">
            <v>0</v>
          </cell>
          <cell r="H921" t="str">
            <v xml:space="preserve"> </v>
          </cell>
        </row>
        <row r="922">
          <cell r="C922" t="str">
            <v xml:space="preserve"> </v>
          </cell>
          <cell r="D922">
            <v>0</v>
          </cell>
          <cell r="F922">
            <v>0</v>
          </cell>
          <cell r="G922">
            <v>0</v>
          </cell>
          <cell r="H922" t="str">
            <v xml:space="preserve"> </v>
          </cell>
        </row>
        <row r="923">
          <cell r="C923" t="str">
            <v xml:space="preserve"> </v>
          </cell>
          <cell r="D923">
            <v>0</v>
          </cell>
          <cell r="F923">
            <v>0</v>
          </cell>
          <cell r="G923">
            <v>0</v>
          </cell>
          <cell r="H923" t="str">
            <v xml:space="preserve"> </v>
          </cell>
        </row>
        <row r="924">
          <cell r="C924" t="str">
            <v xml:space="preserve"> </v>
          </cell>
          <cell r="D924">
            <v>0</v>
          </cell>
          <cell r="F924">
            <v>0</v>
          </cell>
          <cell r="G924">
            <v>0</v>
          </cell>
          <cell r="H924" t="str">
            <v xml:space="preserve"> </v>
          </cell>
        </row>
        <row r="925">
          <cell r="C925" t="str">
            <v xml:space="preserve"> </v>
          </cell>
          <cell r="D925">
            <v>0</v>
          </cell>
          <cell r="F925">
            <v>0</v>
          </cell>
          <cell r="G925">
            <v>0</v>
          </cell>
          <cell r="H925" t="str">
            <v xml:space="preserve"> </v>
          </cell>
        </row>
        <row r="926">
          <cell r="C926" t="str">
            <v xml:space="preserve"> </v>
          </cell>
          <cell r="D926">
            <v>0</v>
          </cell>
          <cell r="F926">
            <v>0</v>
          </cell>
          <cell r="G926">
            <v>0</v>
          </cell>
          <cell r="H926" t="str">
            <v xml:space="preserve"> </v>
          </cell>
        </row>
        <row r="927">
          <cell r="C927" t="str">
            <v xml:space="preserve"> </v>
          </cell>
          <cell r="D927">
            <v>0</v>
          </cell>
          <cell r="F927">
            <v>0</v>
          </cell>
          <cell r="G927">
            <v>0</v>
          </cell>
          <cell r="H927" t="str">
            <v xml:space="preserve"> </v>
          </cell>
        </row>
        <row r="928">
          <cell r="C928" t="str">
            <v xml:space="preserve"> </v>
          </cell>
          <cell r="D928">
            <v>0</v>
          </cell>
          <cell r="F928">
            <v>0</v>
          </cell>
          <cell r="G928">
            <v>0</v>
          </cell>
          <cell r="H928" t="str">
            <v xml:space="preserve"> </v>
          </cell>
        </row>
        <row r="929">
          <cell r="C929" t="str">
            <v xml:space="preserve"> </v>
          </cell>
          <cell r="D929">
            <v>0</v>
          </cell>
          <cell r="F929">
            <v>0</v>
          </cell>
          <cell r="G929">
            <v>0</v>
          </cell>
          <cell r="H929" t="str">
            <v xml:space="preserve"> </v>
          </cell>
        </row>
        <row r="930">
          <cell r="C930" t="str">
            <v xml:space="preserve"> </v>
          </cell>
          <cell r="D930">
            <v>0</v>
          </cell>
          <cell r="F930">
            <v>0</v>
          </cell>
          <cell r="G930">
            <v>0</v>
          </cell>
          <cell r="H930" t="str">
            <v xml:space="preserve"> </v>
          </cell>
        </row>
        <row r="931">
          <cell r="C931" t="str">
            <v xml:space="preserve"> </v>
          </cell>
          <cell r="D931">
            <v>0</v>
          </cell>
          <cell r="F931">
            <v>0</v>
          </cell>
          <cell r="G931">
            <v>0</v>
          </cell>
          <cell r="H931" t="str">
            <v xml:space="preserve"> </v>
          </cell>
        </row>
        <row r="932">
          <cell r="C932" t="str">
            <v xml:space="preserve"> </v>
          </cell>
          <cell r="D932">
            <v>0</v>
          </cell>
          <cell r="F932">
            <v>0</v>
          </cell>
          <cell r="G932">
            <v>0</v>
          </cell>
          <cell r="H932" t="str">
            <v xml:space="preserve"> </v>
          </cell>
        </row>
        <row r="933">
          <cell r="C933" t="str">
            <v xml:space="preserve"> </v>
          </cell>
          <cell r="D933">
            <v>0</v>
          </cell>
          <cell r="F933">
            <v>0</v>
          </cell>
          <cell r="G933">
            <v>0</v>
          </cell>
          <cell r="H933" t="str">
            <v xml:space="preserve"> </v>
          </cell>
        </row>
        <row r="934">
          <cell r="C934" t="str">
            <v xml:space="preserve"> </v>
          </cell>
          <cell r="D934">
            <v>0</v>
          </cell>
          <cell r="F934">
            <v>0</v>
          </cell>
          <cell r="G934">
            <v>0</v>
          </cell>
          <cell r="H934" t="str">
            <v xml:space="preserve"> </v>
          </cell>
        </row>
        <row r="935">
          <cell r="C935" t="str">
            <v xml:space="preserve"> </v>
          </cell>
          <cell r="D935">
            <v>0</v>
          </cell>
          <cell r="F935">
            <v>0</v>
          </cell>
          <cell r="G935">
            <v>0</v>
          </cell>
          <cell r="H935" t="str">
            <v xml:space="preserve"> </v>
          </cell>
        </row>
        <row r="936">
          <cell r="C936" t="str">
            <v xml:space="preserve"> </v>
          </cell>
          <cell r="D936">
            <v>0</v>
          </cell>
          <cell r="F936">
            <v>0</v>
          </cell>
          <cell r="G936">
            <v>0</v>
          </cell>
          <cell r="H936" t="str">
            <v xml:space="preserve"> </v>
          </cell>
        </row>
        <row r="937">
          <cell r="C937" t="str">
            <v xml:space="preserve"> </v>
          </cell>
          <cell r="D937">
            <v>0</v>
          </cell>
          <cell r="F937">
            <v>0</v>
          </cell>
          <cell r="G937">
            <v>0</v>
          </cell>
          <cell r="H937" t="str">
            <v xml:space="preserve"> </v>
          </cell>
        </row>
        <row r="938">
          <cell r="C938" t="str">
            <v xml:space="preserve"> </v>
          </cell>
          <cell r="D938">
            <v>0</v>
          </cell>
          <cell r="F938">
            <v>0</v>
          </cell>
          <cell r="G938">
            <v>0</v>
          </cell>
          <cell r="H938" t="str">
            <v xml:space="preserve"> </v>
          </cell>
        </row>
        <row r="939">
          <cell r="C939" t="str">
            <v xml:space="preserve"> </v>
          </cell>
          <cell r="D939">
            <v>0</v>
          </cell>
          <cell r="F939">
            <v>0</v>
          </cell>
          <cell r="G939">
            <v>0</v>
          </cell>
          <cell r="H939" t="str">
            <v xml:space="preserve"> </v>
          </cell>
        </row>
        <row r="940">
          <cell r="C940" t="str">
            <v xml:space="preserve"> </v>
          </cell>
          <cell r="D940">
            <v>0</v>
          </cell>
          <cell r="F940">
            <v>0</v>
          </cell>
          <cell r="G940">
            <v>0</v>
          </cell>
          <cell r="H940" t="str">
            <v xml:space="preserve"> </v>
          </cell>
        </row>
        <row r="941">
          <cell r="C941" t="str">
            <v xml:space="preserve"> </v>
          </cell>
          <cell r="D941">
            <v>0</v>
          </cell>
          <cell r="F941">
            <v>0</v>
          </cell>
          <cell r="G941">
            <v>0</v>
          </cell>
          <cell r="H941" t="str">
            <v xml:space="preserve"> </v>
          </cell>
        </row>
        <row r="942">
          <cell r="C942" t="str">
            <v xml:space="preserve"> </v>
          </cell>
          <cell r="D942">
            <v>0</v>
          </cell>
          <cell r="F942">
            <v>0</v>
          </cell>
          <cell r="G942">
            <v>0</v>
          </cell>
          <cell r="H942" t="str">
            <v xml:space="preserve"> </v>
          </cell>
        </row>
        <row r="943">
          <cell r="C943" t="str">
            <v xml:space="preserve"> </v>
          </cell>
          <cell r="D943">
            <v>0</v>
          </cell>
          <cell r="F943">
            <v>0</v>
          </cell>
          <cell r="G943">
            <v>0</v>
          </cell>
          <cell r="H943" t="str">
            <v xml:space="preserve"> </v>
          </cell>
        </row>
        <row r="944">
          <cell r="C944" t="str">
            <v xml:space="preserve"> </v>
          </cell>
          <cell r="D944">
            <v>0</v>
          </cell>
          <cell r="F944">
            <v>0</v>
          </cell>
          <cell r="G944">
            <v>0</v>
          </cell>
          <cell r="H944" t="str">
            <v xml:space="preserve"> </v>
          </cell>
        </row>
        <row r="945">
          <cell r="C945" t="str">
            <v xml:space="preserve"> </v>
          </cell>
          <cell r="D945">
            <v>0</v>
          </cell>
          <cell r="F945">
            <v>0</v>
          </cell>
          <cell r="G945">
            <v>0</v>
          </cell>
          <cell r="H945" t="str">
            <v xml:space="preserve"> </v>
          </cell>
        </row>
        <row r="946">
          <cell r="C946" t="str">
            <v xml:space="preserve"> </v>
          </cell>
          <cell r="D946">
            <v>0</v>
          </cell>
          <cell r="F946">
            <v>0</v>
          </cell>
          <cell r="G946">
            <v>0</v>
          </cell>
          <cell r="H946" t="str">
            <v xml:space="preserve"> </v>
          </cell>
        </row>
        <row r="947">
          <cell r="C947" t="str">
            <v xml:space="preserve"> </v>
          </cell>
          <cell r="D947">
            <v>0</v>
          </cell>
          <cell r="F947">
            <v>0</v>
          </cell>
          <cell r="G947">
            <v>0</v>
          </cell>
          <cell r="H947" t="str">
            <v xml:space="preserve"> </v>
          </cell>
        </row>
        <row r="948">
          <cell r="C948" t="str">
            <v xml:space="preserve"> </v>
          </cell>
          <cell r="D948">
            <v>0</v>
          </cell>
          <cell r="F948">
            <v>0</v>
          </cell>
          <cell r="G948">
            <v>0</v>
          </cell>
          <cell r="H948" t="str">
            <v xml:space="preserve"> </v>
          </cell>
        </row>
        <row r="949">
          <cell r="C949" t="str">
            <v xml:space="preserve"> </v>
          </cell>
          <cell r="D949">
            <v>0</v>
          </cell>
          <cell r="F949">
            <v>0</v>
          </cell>
          <cell r="G949">
            <v>0</v>
          </cell>
          <cell r="H949" t="str">
            <v xml:space="preserve"> </v>
          </cell>
        </row>
        <row r="950">
          <cell r="C950" t="str">
            <v xml:space="preserve"> </v>
          </cell>
          <cell r="D950">
            <v>0</v>
          </cell>
          <cell r="F950">
            <v>0</v>
          </cell>
          <cell r="G950">
            <v>0</v>
          </cell>
          <cell r="H950" t="str">
            <v xml:space="preserve"> </v>
          </cell>
        </row>
        <row r="951">
          <cell r="C951" t="str">
            <v xml:space="preserve"> </v>
          </cell>
          <cell r="D951">
            <v>0</v>
          </cell>
          <cell r="F951">
            <v>0</v>
          </cell>
          <cell r="G951">
            <v>0</v>
          </cell>
          <cell r="H951" t="str">
            <v xml:space="preserve"> </v>
          </cell>
        </row>
        <row r="952">
          <cell r="C952" t="str">
            <v xml:space="preserve"> </v>
          </cell>
          <cell r="D952">
            <v>0</v>
          </cell>
          <cell r="F952">
            <v>0</v>
          </cell>
          <cell r="G952">
            <v>0</v>
          </cell>
          <cell r="H952" t="str">
            <v xml:space="preserve"> </v>
          </cell>
        </row>
        <row r="953">
          <cell r="C953" t="str">
            <v xml:space="preserve"> </v>
          </cell>
          <cell r="D953">
            <v>0</v>
          </cell>
          <cell r="F953">
            <v>0</v>
          </cell>
          <cell r="G953">
            <v>0</v>
          </cell>
          <cell r="H953" t="str">
            <v xml:space="preserve"> </v>
          </cell>
        </row>
        <row r="954">
          <cell r="C954" t="str">
            <v xml:space="preserve"> </v>
          </cell>
          <cell r="D954">
            <v>0</v>
          </cell>
          <cell r="F954">
            <v>0</v>
          </cell>
          <cell r="G954">
            <v>0</v>
          </cell>
          <cell r="H954" t="str">
            <v xml:space="preserve"> </v>
          </cell>
        </row>
        <row r="955">
          <cell r="C955" t="str">
            <v xml:space="preserve"> </v>
          </cell>
          <cell r="D955">
            <v>0</v>
          </cell>
          <cell r="F955">
            <v>0</v>
          </cell>
          <cell r="G955">
            <v>0</v>
          </cell>
          <cell r="H955" t="str">
            <v xml:space="preserve"> </v>
          </cell>
        </row>
        <row r="956">
          <cell r="C956" t="str">
            <v xml:space="preserve"> </v>
          </cell>
          <cell r="D956">
            <v>0</v>
          </cell>
          <cell r="F956">
            <v>0</v>
          </cell>
          <cell r="G956">
            <v>0</v>
          </cell>
          <cell r="H956" t="str">
            <v xml:space="preserve"> </v>
          </cell>
        </row>
        <row r="957">
          <cell r="C957" t="str">
            <v xml:space="preserve"> </v>
          </cell>
          <cell r="D957">
            <v>0</v>
          </cell>
          <cell r="F957">
            <v>0</v>
          </cell>
          <cell r="G957">
            <v>0</v>
          </cell>
          <cell r="H957" t="str">
            <v xml:space="preserve"> </v>
          </cell>
        </row>
        <row r="958">
          <cell r="C958" t="str">
            <v xml:space="preserve"> </v>
          </cell>
          <cell r="D958">
            <v>0</v>
          </cell>
          <cell r="F958">
            <v>0</v>
          </cell>
          <cell r="G958">
            <v>0</v>
          </cell>
          <cell r="H958" t="str">
            <v xml:space="preserve"> </v>
          </cell>
        </row>
        <row r="959">
          <cell r="C959" t="str">
            <v xml:space="preserve"> </v>
          </cell>
          <cell r="D959">
            <v>0</v>
          </cell>
          <cell r="F959">
            <v>0</v>
          </cell>
          <cell r="G959">
            <v>0</v>
          </cell>
          <cell r="H959" t="str">
            <v xml:space="preserve"> </v>
          </cell>
        </row>
        <row r="960">
          <cell r="C960" t="str">
            <v xml:space="preserve"> </v>
          </cell>
          <cell r="D960">
            <v>0</v>
          </cell>
          <cell r="F960">
            <v>0</v>
          </cell>
          <cell r="G960">
            <v>0</v>
          </cell>
          <cell r="H960" t="str">
            <v xml:space="preserve"> </v>
          </cell>
        </row>
        <row r="961">
          <cell r="C961" t="str">
            <v xml:space="preserve"> </v>
          </cell>
          <cell r="D961">
            <v>0</v>
          </cell>
          <cell r="F961">
            <v>0</v>
          </cell>
          <cell r="G961">
            <v>0</v>
          </cell>
          <cell r="H961" t="str">
            <v xml:space="preserve"> </v>
          </cell>
        </row>
        <row r="962">
          <cell r="C962" t="str">
            <v xml:space="preserve"> </v>
          </cell>
          <cell r="D962">
            <v>0</v>
          </cell>
          <cell r="F962">
            <v>0</v>
          </cell>
          <cell r="G962">
            <v>0</v>
          </cell>
          <cell r="H962" t="str">
            <v xml:space="preserve"> </v>
          </cell>
        </row>
        <row r="963">
          <cell r="C963" t="str">
            <v xml:space="preserve"> </v>
          </cell>
          <cell r="D963">
            <v>0</v>
          </cell>
          <cell r="F963">
            <v>0</v>
          </cell>
          <cell r="G963">
            <v>0</v>
          </cell>
          <cell r="H963" t="str">
            <v xml:space="preserve"> </v>
          </cell>
        </row>
        <row r="964">
          <cell r="C964" t="str">
            <v xml:space="preserve"> </v>
          </cell>
          <cell r="D964">
            <v>0</v>
          </cell>
          <cell r="F964">
            <v>0</v>
          </cell>
          <cell r="G964">
            <v>0</v>
          </cell>
          <cell r="H964" t="str">
            <v xml:space="preserve"> </v>
          </cell>
        </row>
        <row r="965">
          <cell r="C965" t="str">
            <v xml:space="preserve"> </v>
          </cell>
          <cell r="D965">
            <v>0</v>
          </cell>
          <cell r="F965">
            <v>0</v>
          </cell>
          <cell r="G965">
            <v>0</v>
          </cell>
          <cell r="H965" t="str">
            <v xml:space="preserve"> </v>
          </cell>
        </row>
        <row r="966">
          <cell r="C966" t="str">
            <v xml:space="preserve"> </v>
          </cell>
          <cell r="D966">
            <v>0</v>
          </cell>
          <cell r="F966">
            <v>0</v>
          </cell>
          <cell r="G966">
            <v>0</v>
          </cell>
          <cell r="H966" t="str">
            <v xml:space="preserve"> </v>
          </cell>
        </row>
        <row r="967">
          <cell r="C967" t="str">
            <v xml:space="preserve"> </v>
          </cell>
          <cell r="D967">
            <v>0</v>
          </cell>
          <cell r="F967">
            <v>0</v>
          </cell>
          <cell r="G967">
            <v>0</v>
          </cell>
          <cell r="H967" t="str">
            <v xml:space="preserve"> </v>
          </cell>
        </row>
        <row r="968">
          <cell r="C968" t="str">
            <v xml:space="preserve"> </v>
          </cell>
          <cell r="D968">
            <v>0</v>
          </cell>
          <cell r="F968">
            <v>0</v>
          </cell>
          <cell r="G968">
            <v>0</v>
          </cell>
          <cell r="H968" t="str">
            <v xml:space="preserve"> </v>
          </cell>
        </row>
        <row r="969">
          <cell r="C969" t="str">
            <v xml:space="preserve"> </v>
          </cell>
          <cell r="D969">
            <v>0</v>
          </cell>
          <cell r="F969">
            <v>0</v>
          </cell>
          <cell r="G969">
            <v>0</v>
          </cell>
          <cell r="H969" t="str">
            <v xml:space="preserve"> </v>
          </cell>
        </row>
        <row r="970">
          <cell r="C970" t="str">
            <v xml:space="preserve"> </v>
          </cell>
          <cell r="D970">
            <v>0</v>
          </cell>
          <cell r="F970">
            <v>0</v>
          </cell>
          <cell r="G970">
            <v>0</v>
          </cell>
          <cell r="H970" t="str">
            <v xml:space="preserve"> </v>
          </cell>
        </row>
        <row r="971">
          <cell r="C971" t="str">
            <v xml:space="preserve"> </v>
          </cell>
          <cell r="D971">
            <v>0</v>
          </cell>
          <cell r="F971">
            <v>0</v>
          </cell>
          <cell r="G971">
            <v>0</v>
          </cell>
          <cell r="H971" t="str">
            <v xml:space="preserve"> </v>
          </cell>
        </row>
        <row r="972">
          <cell r="C972" t="str">
            <v xml:space="preserve"> </v>
          </cell>
          <cell r="D972">
            <v>0</v>
          </cell>
          <cell r="F972">
            <v>0</v>
          </cell>
          <cell r="G972">
            <v>0</v>
          </cell>
          <cell r="H972" t="str">
            <v xml:space="preserve"> </v>
          </cell>
        </row>
        <row r="973">
          <cell r="C973" t="str">
            <v xml:space="preserve"> </v>
          </cell>
          <cell r="D973">
            <v>0</v>
          </cell>
          <cell r="F973">
            <v>0</v>
          </cell>
          <cell r="G973">
            <v>0</v>
          </cell>
          <cell r="H973" t="str">
            <v xml:space="preserve"> </v>
          </cell>
        </row>
        <row r="974">
          <cell r="C974" t="str">
            <v xml:space="preserve"> </v>
          </cell>
          <cell r="D974">
            <v>0</v>
          </cell>
          <cell r="F974">
            <v>0</v>
          </cell>
          <cell r="G974">
            <v>0</v>
          </cell>
          <cell r="H974" t="str">
            <v xml:space="preserve"> </v>
          </cell>
        </row>
        <row r="975">
          <cell r="C975" t="str">
            <v xml:space="preserve"> </v>
          </cell>
          <cell r="D975">
            <v>0</v>
          </cell>
          <cell r="F975">
            <v>0</v>
          </cell>
          <cell r="G975">
            <v>0</v>
          </cell>
          <cell r="H975" t="str">
            <v xml:space="preserve"> </v>
          </cell>
        </row>
        <row r="976">
          <cell r="C976" t="str">
            <v xml:space="preserve"> </v>
          </cell>
          <cell r="D976">
            <v>0</v>
          </cell>
          <cell r="F976">
            <v>0</v>
          </cell>
          <cell r="G976">
            <v>0</v>
          </cell>
          <cell r="H976" t="str">
            <v xml:space="preserve"> </v>
          </cell>
        </row>
        <row r="977">
          <cell r="C977" t="str">
            <v xml:space="preserve"> </v>
          </cell>
          <cell r="D977">
            <v>0</v>
          </cell>
          <cell r="F977">
            <v>0</v>
          </cell>
          <cell r="G977">
            <v>0</v>
          </cell>
          <cell r="H977" t="str">
            <v xml:space="preserve"> </v>
          </cell>
        </row>
        <row r="978">
          <cell r="C978" t="str">
            <v xml:space="preserve"> </v>
          </cell>
          <cell r="D978">
            <v>0</v>
          </cell>
          <cell r="F978">
            <v>0</v>
          </cell>
          <cell r="G978">
            <v>0</v>
          </cell>
          <cell r="H978" t="str">
            <v xml:space="preserve"> </v>
          </cell>
        </row>
        <row r="979">
          <cell r="C979" t="str">
            <v xml:space="preserve"> </v>
          </cell>
          <cell r="D979">
            <v>0</v>
          </cell>
          <cell r="F979">
            <v>0</v>
          </cell>
          <cell r="G979">
            <v>0</v>
          </cell>
          <cell r="H979" t="str">
            <v xml:space="preserve"> </v>
          </cell>
        </row>
        <row r="980">
          <cell r="C980" t="str">
            <v xml:space="preserve"> </v>
          </cell>
          <cell r="D980">
            <v>0</v>
          </cell>
          <cell r="F980">
            <v>0</v>
          </cell>
          <cell r="G980">
            <v>0</v>
          </cell>
          <cell r="H980" t="str">
            <v xml:space="preserve"> </v>
          </cell>
        </row>
        <row r="981">
          <cell r="C981" t="str">
            <v xml:space="preserve"> </v>
          </cell>
          <cell r="D981">
            <v>0</v>
          </cell>
          <cell r="F981">
            <v>0</v>
          </cell>
          <cell r="G981">
            <v>0</v>
          </cell>
          <cell r="H981" t="str">
            <v xml:space="preserve"> </v>
          </cell>
        </row>
        <row r="982">
          <cell r="C982" t="str">
            <v xml:space="preserve"> </v>
          </cell>
          <cell r="D982">
            <v>0</v>
          </cell>
          <cell r="F982">
            <v>0</v>
          </cell>
          <cell r="G982">
            <v>0</v>
          </cell>
          <cell r="H982" t="str">
            <v xml:space="preserve"> </v>
          </cell>
        </row>
        <row r="983">
          <cell r="C983" t="str">
            <v xml:space="preserve"> </v>
          </cell>
          <cell r="D983">
            <v>0</v>
          </cell>
          <cell r="F983">
            <v>0</v>
          </cell>
          <cell r="G983">
            <v>0</v>
          </cell>
          <cell r="H983" t="str">
            <v xml:space="preserve"> </v>
          </cell>
        </row>
        <row r="984">
          <cell r="C984" t="str">
            <v xml:space="preserve"> </v>
          </cell>
          <cell r="D984">
            <v>0</v>
          </cell>
          <cell r="F984">
            <v>0</v>
          </cell>
          <cell r="G984">
            <v>0</v>
          </cell>
          <cell r="H984" t="str">
            <v xml:space="preserve"> </v>
          </cell>
        </row>
        <row r="985">
          <cell r="C985" t="str">
            <v xml:space="preserve"> </v>
          </cell>
          <cell r="D985">
            <v>0</v>
          </cell>
          <cell r="F985">
            <v>0</v>
          </cell>
          <cell r="G985">
            <v>0</v>
          </cell>
          <cell r="H985" t="str">
            <v xml:space="preserve"> </v>
          </cell>
        </row>
        <row r="986">
          <cell r="C986" t="str">
            <v xml:space="preserve"> </v>
          </cell>
          <cell r="D986">
            <v>0</v>
          </cell>
          <cell r="F986">
            <v>0</v>
          </cell>
          <cell r="G986">
            <v>0</v>
          </cell>
          <cell r="H986" t="str">
            <v xml:space="preserve"> </v>
          </cell>
        </row>
        <row r="987">
          <cell r="C987" t="str">
            <v xml:space="preserve"> </v>
          </cell>
          <cell r="D987">
            <v>0</v>
          </cell>
          <cell r="F987">
            <v>0</v>
          </cell>
          <cell r="G987">
            <v>0</v>
          </cell>
          <cell r="H987" t="str">
            <v xml:space="preserve"> </v>
          </cell>
        </row>
        <row r="988">
          <cell r="C988" t="str">
            <v xml:space="preserve"> </v>
          </cell>
          <cell r="D988">
            <v>0</v>
          </cell>
          <cell r="F988">
            <v>0</v>
          </cell>
          <cell r="G988">
            <v>0</v>
          </cell>
          <cell r="H988" t="str">
            <v xml:space="preserve"> </v>
          </cell>
        </row>
        <row r="989">
          <cell r="C989" t="str">
            <v xml:space="preserve"> </v>
          </cell>
          <cell r="D989">
            <v>0</v>
          </cell>
          <cell r="F989">
            <v>0</v>
          </cell>
          <cell r="G989">
            <v>0</v>
          </cell>
          <cell r="H989" t="str">
            <v xml:space="preserve"> </v>
          </cell>
        </row>
        <row r="990">
          <cell r="C990" t="str">
            <v xml:space="preserve"> </v>
          </cell>
          <cell r="D990">
            <v>0</v>
          </cell>
          <cell r="F990">
            <v>0</v>
          </cell>
          <cell r="G990">
            <v>0</v>
          </cell>
          <cell r="H990" t="str">
            <v xml:space="preserve"> </v>
          </cell>
        </row>
        <row r="991">
          <cell r="C991" t="str">
            <v xml:space="preserve"> </v>
          </cell>
          <cell r="D991">
            <v>0</v>
          </cell>
          <cell r="F991">
            <v>0</v>
          </cell>
          <cell r="G991">
            <v>0</v>
          </cell>
          <cell r="H991" t="str">
            <v xml:space="preserve"> </v>
          </cell>
        </row>
        <row r="992">
          <cell r="C992" t="str">
            <v xml:space="preserve"> </v>
          </cell>
          <cell r="D992">
            <v>0</v>
          </cell>
          <cell r="F992">
            <v>0</v>
          </cell>
          <cell r="G992">
            <v>0</v>
          </cell>
          <cell r="H992" t="str">
            <v xml:space="preserve"> </v>
          </cell>
        </row>
        <row r="993">
          <cell r="C993" t="str">
            <v xml:space="preserve"> </v>
          </cell>
          <cell r="D993">
            <v>0</v>
          </cell>
          <cell r="F993">
            <v>0</v>
          </cell>
          <cell r="G993">
            <v>0</v>
          </cell>
          <cell r="H993" t="str">
            <v xml:space="preserve"> </v>
          </cell>
        </row>
        <row r="994">
          <cell r="C994" t="str">
            <v xml:space="preserve"> </v>
          </cell>
          <cell r="D994">
            <v>0</v>
          </cell>
          <cell r="F994">
            <v>0</v>
          </cell>
          <cell r="G994">
            <v>0</v>
          </cell>
          <cell r="H994" t="str">
            <v xml:space="preserve"> </v>
          </cell>
        </row>
        <row r="995">
          <cell r="C995" t="str">
            <v xml:space="preserve"> </v>
          </cell>
          <cell r="D995">
            <v>0</v>
          </cell>
          <cell r="F995">
            <v>0</v>
          </cell>
          <cell r="G995">
            <v>0</v>
          </cell>
          <cell r="H995" t="str">
            <v xml:space="preserve"> </v>
          </cell>
        </row>
        <row r="996">
          <cell r="C996" t="str">
            <v xml:space="preserve"> </v>
          </cell>
          <cell r="D996">
            <v>0</v>
          </cell>
          <cell r="F996">
            <v>0</v>
          </cell>
          <cell r="G996">
            <v>0</v>
          </cell>
          <cell r="H996" t="str">
            <v xml:space="preserve"> </v>
          </cell>
        </row>
        <row r="997">
          <cell r="C997" t="str">
            <v xml:space="preserve"> </v>
          </cell>
          <cell r="D997">
            <v>0</v>
          </cell>
          <cell r="F997">
            <v>0</v>
          </cell>
          <cell r="G997">
            <v>0</v>
          </cell>
          <cell r="H997" t="str">
            <v xml:space="preserve"> </v>
          </cell>
        </row>
        <row r="998">
          <cell r="C998" t="str">
            <v xml:space="preserve"> </v>
          </cell>
          <cell r="D998">
            <v>0</v>
          </cell>
          <cell r="F998">
            <v>0</v>
          </cell>
          <cell r="G998">
            <v>0</v>
          </cell>
          <cell r="H998" t="str">
            <v xml:space="preserve"> </v>
          </cell>
        </row>
        <row r="999">
          <cell r="C999" t="str">
            <v xml:space="preserve"> </v>
          </cell>
          <cell r="D999">
            <v>0</v>
          </cell>
          <cell r="F999">
            <v>0</v>
          </cell>
          <cell r="G999">
            <v>0</v>
          </cell>
          <cell r="H999" t="str">
            <v xml:space="preserve"> </v>
          </cell>
        </row>
        <row r="1000">
          <cell r="C1000" t="str">
            <v xml:space="preserve"> </v>
          </cell>
          <cell r="D1000">
            <v>0</v>
          </cell>
          <cell r="F1000">
            <v>0</v>
          </cell>
          <cell r="G1000">
            <v>0</v>
          </cell>
          <cell r="H1000" t="str">
            <v xml:space="preserve"> </v>
          </cell>
        </row>
        <row r="1001">
          <cell r="C1001" t="str">
            <v xml:space="preserve"> </v>
          </cell>
          <cell r="D1001">
            <v>0</v>
          </cell>
          <cell r="F1001">
            <v>0</v>
          </cell>
          <cell r="G1001">
            <v>0</v>
          </cell>
          <cell r="H1001" t="str">
            <v xml:space="preserve"> </v>
          </cell>
        </row>
        <row r="1002">
          <cell r="C1002" t="str">
            <v xml:space="preserve"> </v>
          </cell>
          <cell r="D1002">
            <v>0</v>
          </cell>
          <cell r="F1002">
            <v>0</v>
          </cell>
          <cell r="G1002">
            <v>0</v>
          </cell>
          <cell r="H1002" t="str">
            <v xml:space="preserve"> </v>
          </cell>
        </row>
        <row r="1003">
          <cell r="C1003" t="str">
            <v xml:space="preserve"> </v>
          </cell>
          <cell r="D1003">
            <v>0</v>
          </cell>
          <cell r="F1003">
            <v>0</v>
          </cell>
          <cell r="G1003">
            <v>0</v>
          </cell>
          <cell r="H1003" t="str">
            <v xml:space="preserve"> </v>
          </cell>
        </row>
        <row r="1004">
          <cell r="C1004" t="str">
            <v xml:space="preserve"> </v>
          </cell>
          <cell r="D1004">
            <v>0</v>
          </cell>
          <cell r="F1004">
            <v>0</v>
          </cell>
          <cell r="G1004">
            <v>0</v>
          </cell>
          <cell r="H1004" t="str">
            <v xml:space="preserve"> </v>
          </cell>
        </row>
        <row r="1005">
          <cell r="C1005" t="str">
            <v xml:space="preserve"> </v>
          </cell>
          <cell r="D1005">
            <v>0</v>
          </cell>
          <cell r="F1005">
            <v>0</v>
          </cell>
          <cell r="G1005">
            <v>0</v>
          </cell>
          <cell r="H1005" t="str">
            <v xml:space="preserve"> </v>
          </cell>
        </row>
        <row r="1006">
          <cell r="C1006" t="str">
            <v xml:space="preserve"> </v>
          </cell>
          <cell r="D1006">
            <v>0</v>
          </cell>
          <cell r="F1006">
            <v>0</v>
          </cell>
          <cell r="G1006">
            <v>0</v>
          </cell>
          <cell r="H1006" t="str">
            <v xml:space="preserve"> </v>
          </cell>
        </row>
        <row r="1007">
          <cell r="C1007" t="str">
            <v xml:space="preserve"> </v>
          </cell>
          <cell r="D1007">
            <v>0</v>
          </cell>
          <cell r="F1007">
            <v>0</v>
          </cell>
          <cell r="G1007">
            <v>0</v>
          </cell>
          <cell r="H1007" t="str">
            <v xml:space="preserve"> </v>
          </cell>
        </row>
        <row r="1008">
          <cell r="C1008" t="str">
            <v xml:space="preserve"> </v>
          </cell>
          <cell r="D1008">
            <v>0</v>
          </cell>
          <cell r="F1008">
            <v>0</v>
          </cell>
          <cell r="G1008">
            <v>0</v>
          </cell>
          <cell r="H1008" t="str">
            <v xml:space="preserve"> </v>
          </cell>
        </row>
        <row r="1009">
          <cell r="C1009" t="str">
            <v xml:space="preserve"> </v>
          </cell>
          <cell r="D1009">
            <v>0</v>
          </cell>
          <cell r="F1009">
            <v>0</v>
          </cell>
          <cell r="G1009">
            <v>0</v>
          </cell>
          <cell r="H1009" t="str">
            <v xml:space="preserve"> </v>
          </cell>
        </row>
        <row r="1010">
          <cell r="C1010" t="str">
            <v xml:space="preserve"> </v>
          </cell>
          <cell r="D1010">
            <v>0</v>
          </cell>
          <cell r="F1010">
            <v>0</v>
          </cell>
          <cell r="G1010">
            <v>0</v>
          </cell>
          <cell r="H1010" t="str">
            <v xml:space="preserve"> </v>
          </cell>
        </row>
        <row r="1011">
          <cell r="C1011" t="str">
            <v xml:space="preserve"> </v>
          </cell>
          <cell r="D1011">
            <v>0</v>
          </cell>
          <cell r="F1011">
            <v>0</v>
          </cell>
          <cell r="G1011">
            <v>0</v>
          </cell>
          <cell r="H1011" t="str">
            <v xml:space="preserve"> </v>
          </cell>
        </row>
        <row r="1012">
          <cell r="C1012" t="str">
            <v xml:space="preserve"> </v>
          </cell>
          <cell r="D1012">
            <v>0</v>
          </cell>
          <cell r="F1012">
            <v>0</v>
          </cell>
          <cell r="G1012">
            <v>0</v>
          </cell>
          <cell r="H1012" t="str">
            <v xml:space="preserve"> </v>
          </cell>
        </row>
        <row r="1013">
          <cell r="C1013" t="str">
            <v xml:space="preserve"> </v>
          </cell>
          <cell r="D1013">
            <v>0</v>
          </cell>
          <cell r="F1013">
            <v>0</v>
          </cell>
          <cell r="G1013">
            <v>0</v>
          </cell>
          <cell r="H1013" t="str">
            <v xml:space="preserve"> </v>
          </cell>
        </row>
        <row r="1014">
          <cell r="C1014" t="str">
            <v xml:space="preserve"> </v>
          </cell>
          <cell r="D1014">
            <v>0</v>
          </cell>
          <cell r="F1014">
            <v>0</v>
          </cell>
          <cell r="G1014">
            <v>0</v>
          </cell>
          <cell r="H1014" t="str">
            <v xml:space="preserve"> </v>
          </cell>
        </row>
        <row r="1015">
          <cell r="C1015" t="str">
            <v xml:space="preserve"> </v>
          </cell>
          <cell r="D1015">
            <v>0</v>
          </cell>
          <cell r="F1015">
            <v>0</v>
          </cell>
          <cell r="G1015">
            <v>0</v>
          </cell>
          <cell r="H1015" t="str">
            <v xml:space="preserve"> </v>
          </cell>
        </row>
        <row r="1016">
          <cell r="C1016" t="str">
            <v xml:space="preserve"> </v>
          </cell>
          <cell r="D1016">
            <v>0</v>
          </cell>
          <cell r="F1016">
            <v>0</v>
          </cell>
          <cell r="G1016">
            <v>0</v>
          </cell>
          <cell r="H1016" t="str">
            <v xml:space="preserve"> </v>
          </cell>
        </row>
        <row r="1017">
          <cell r="C1017" t="str">
            <v xml:space="preserve"> </v>
          </cell>
          <cell r="D1017">
            <v>0</v>
          </cell>
          <cell r="F1017">
            <v>0</v>
          </cell>
          <cell r="G1017">
            <v>0</v>
          </cell>
          <cell r="H1017" t="str">
            <v xml:space="preserve"> </v>
          </cell>
        </row>
        <row r="1018">
          <cell r="C1018" t="str">
            <v xml:space="preserve"> </v>
          </cell>
          <cell r="D1018">
            <v>0</v>
          </cell>
          <cell r="F1018">
            <v>0</v>
          </cell>
          <cell r="G1018">
            <v>0</v>
          </cell>
          <cell r="H1018" t="str">
            <v xml:space="preserve"> </v>
          </cell>
        </row>
        <row r="1019">
          <cell r="C1019" t="str">
            <v xml:space="preserve"> </v>
          </cell>
          <cell r="D1019">
            <v>0</v>
          </cell>
          <cell r="F1019">
            <v>0</v>
          </cell>
          <cell r="G1019">
            <v>0</v>
          </cell>
          <cell r="H1019" t="str">
            <v xml:space="preserve"> </v>
          </cell>
        </row>
        <row r="1020">
          <cell r="C1020" t="str">
            <v xml:space="preserve"> </v>
          </cell>
          <cell r="D1020">
            <v>0</v>
          </cell>
          <cell r="F1020">
            <v>0</v>
          </cell>
          <cell r="G1020">
            <v>0</v>
          </cell>
          <cell r="H1020" t="str">
            <v xml:space="preserve"> </v>
          </cell>
        </row>
        <row r="1021">
          <cell r="C1021" t="str">
            <v xml:space="preserve"> </v>
          </cell>
          <cell r="D1021">
            <v>0</v>
          </cell>
          <cell r="F1021">
            <v>0</v>
          </cell>
          <cell r="G1021">
            <v>0</v>
          </cell>
          <cell r="H1021" t="str">
            <v xml:space="preserve"> </v>
          </cell>
        </row>
        <row r="1022">
          <cell r="C1022" t="str">
            <v xml:space="preserve"> </v>
          </cell>
          <cell r="D1022">
            <v>0</v>
          </cell>
          <cell r="F1022">
            <v>0</v>
          </cell>
          <cell r="G1022">
            <v>0</v>
          </cell>
          <cell r="H1022" t="str">
            <v xml:space="preserve"> </v>
          </cell>
        </row>
        <row r="1023">
          <cell r="C1023" t="str">
            <v xml:space="preserve"> </v>
          </cell>
          <cell r="D1023">
            <v>0</v>
          </cell>
          <cell r="F1023">
            <v>0</v>
          </cell>
          <cell r="G1023">
            <v>0</v>
          </cell>
          <cell r="H1023" t="str">
            <v xml:space="preserve"> </v>
          </cell>
        </row>
        <row r="1024">
          <cell r="C1024" t="str">
            <v xml:space="preserve"> </v>
          </cell>
          <cell r="D1024">
            <v>0</v>
          </cell>
          <cell r="F1024">
            <v>0</v>
          </cell>
          <cell r="G1024">
            <v>0</v>
          </cell>
          <cell r="H1024" t="str">
            <v xml:space="preserve"> </v>
          </cell>
        </row>
        <row r="1025">
          <cell r="C1025" t="str">
            <v xml:space="preserve"> </v>
          </cell>
          <cell r="D1025">
            <v>0</v>
          </cell>
          <cell r="F1025">
            <v>0</v>
          </cell>
          <cell r="G1025">
            <v>0</v>
          </cell>
          <cell r="H1025" t="str">
            <v xml:space="preserve"> </v>
          </cell>
        </row>
        <row r="1026">
          <cell r="C1026" t="str">
            <v xml:space="preserve"> </v>
          </cell>
          <cell r="D1026">
            <v>0</v>
          </cell>
          <cell r="F1026">
            <v>0</v>
          </cell>
          <cell r="G1026">
            <v>0</v>
          </cell>
          <cell r="H1026" t="str">
            <v xml:space="preserve"> </v>
          </cell>
        </row>
        <row r="1027">
          <cell r="C1027" t="str">
            <v xml:space="preserve"> </v>
          </cell>
          <cell r="D1027">
            <v>0</v>
          </cell>
          <cell r="F1027">
            <v>0</v>
          </cell>
          <cell r="G1027">
            <v>0</v>
          </cell>
          <cell r="H1027" t="str">
            <v xml:space="preserve"> </v>
          </cell>
        </row>
        <row r="1028">
          <cell r="C1028" t="str">
            <v xml:space="preserve"> </v>
          </cell>
          <cell r="D1028">
            <v>0</v>
          </cell>
          <cell r="F1028">
            <v>0</v>
          </cell>
          <cell r="G1028">
            <v>0</v>
          </cell>
          <cell r="H1028" t="str">
            <v xml:space="preserve"> </v>
          </cell>
        </row>
        <row r="1029">
          <cell r="C1029" t="str">
            <v xml:space="preserve"> </v>
          </cell>
          <cell r="D1029">
            <v>0</v>
          </cell>
          <cell r="F1029">
            <v>0</v>
          </cell>
          <cell r="G1029">
            <v>0</v>
          </cell>
          <cell r="H1029" t="str">
            <v xml:space="preserve"> </v>
          </cell>
        </row>
        <row r="1030">
          <cell r="C1030" t="str">
            <v xml:space="preserve"> </v>
          </cell>
          <cell r="D1030">
            <v>0</v>
          </cell>
          <cell r="F1030">
            <v>0</v>
          </cell>
          <cell r="G1030">
            <v>0</v>
          </cell>
          <cell r="H1030" t="str">
            <v xml:space="preserve"> </v>
          </cell>
        </row>
        <row r="1031">
          <cell r="C1031" t="str">
            <v xml:space="preserve"> </v>
          </cell>
          <cell r="D1031">
            <v>0</v>
          </cell>
          <cell r="F1031">
            <v>0</v>
          </cell>
          <cell r="G1031">
            <v>0</v>
          </cell>
          <cell r="H1031" t="str">
            <v xml:space="preserve"> </v>
          </cell>
        </row>
        <row r="1032">
          <cell r="C1032" t="str">
            <v xml:space="preserve"> </v>
          </cell>
          <cell r="D1032">
            <v>0</v>
          </cell>
          <cell r="F1032">
            <v>0</v>
          </cell>
          <cell r="G1032">
            <v>0</v>
          </cell>
          <cell r="H1032" t="str">
            <v xml:space="preserve"> </v>
          </cell>
        </row>
        <row r="1033">
          <cell r="C1033" t="str">
            <v xml:space="preserve"> </v>
          </cell>
          <cell r="D1033">
            <v>0</v>
          </cell>
          <cell r="F1033">
            <v>0</v>
          </cell>
          <cell r="G1033">
            <v>0</v>
          </cell>
          <cell r="H1033" t="str">
            <v xml:space="preserve"> </v>
          </cell>
        </row>
        <row r="1034">
          <cell r="C1034" t="str">
            <v xml:space="preserve"> </v>
          </cell>
          <cell r="D1034">
            <v>0</v>
          </cell>
          <cell r="F1034">
            <v>0</v>
          </cell>
          <cell r="G1034">
            <v>0</v>
          </cell>
          <cell r="H1034" t="str">
            <v xml:space="preserve"> </v>
          </cell>
        </row>
        <row r="1035">
          <cell r="C1035" t="str">
            <v xml:space="preserve"> </v>
          </cell>
          <cell r="D1035">
            <v>0</v>
          </cell>
          <cell r="F1035">
            <v>0</v>
          </cell>
          <cell r="G1035">
            <v>0</v>
          </cell>
          <cell r="H1035" t="str">
            <v xml:space="preserve"> </v>
          </cell>
        </row>
        <row r="1036">
          <cell r="C1036" t="str">
            <v xml:space="preserve"> </v>
          </cell>
          <cell r="D1036">
            <v>0</v>
          </cell>
          <cell r="F1036">
            <v>0</v>
          </cell>
          <cell r="G1036">
            <v>0</v>
          </cell>
          <cell r="H1036" t="str">
            <v xml:space="preserve"> </v>
          </cell>
        </row>
        <row r="1037">
          <cell r="C1037" t="str">
            <v xml:space="preserve"> </v>
          </cell>
          <cell r="D1037">
            <v>0</v>
          </cell>
          <cell r="F1037">
            <v>0</v>
          </cell>
          <cell r="G1037">
            <v>0</v>
          </cell>
          <cell r="H1037" t="str">
            <v xml:space="preserve"> </v>
          </cell>
        </row>
        <row r="1038">
          <cell r="C1038" t="str">
            <v xml:space="preserve"> </v>
          </cell>
          <cell r="D1038">
            <v>0</v>
          </cell>
          <cell r="F1038">
            <v>0</v>
          </cell>
          <cell r="G1038">
            <v>0</v>
          </cell>
          <cell r="H1038" t="str">
            <v xml:space="preserve"> </v>
          </cell>
        </row>
        <row r="1039">
          <cell r="C1039" t="str">
            <v xml:space="preserve"> </v>
          </cell>
          <cell r="D1039">
            <v>0</v>
          </cell>
          <cell r="F1039">
            <v>0</v>
          </cell>
          <cell r="G1039">
            <v>0</v>
          </cell>
          <cell r="H1039" t="str">
            <v xml:space="preserve"> </v>
          </cell>
        </row>
        <row r="1040">
          <cell r="C1040" t="str">
            <v xml:space="preserve"> </v>
          </cell>
          <cell r="D1040">
            <v>0</v>
          </cell>
          <cell r="F1040">
            <v>0</v>
          </cell>
          <cell r="G1040">
            <v>0</v>
          </cell>
          <cell r="H1040" t="str">
            <v xml:space="preserve"> </v>
          </cell>
        </row>
        <row r="1041">
          <cell r="C1041" t="str">
            <v xml:space="preserve"> </v>
          </cell>
          <cell r="D1041">
            <v>0</v>
          </cell>
          <cell r="F1041">
            <v>0</v>
          </cell>
          <cell r="G1041">
            <v>0</v>
          </cell>
          <cell r="H1041" t="str">
            <v xml:space="preserve"> </v>
          </cell>
        </row>
        <row r="1042">
          <cell r="C1042" t="str">
            <v xml:space="preserve"> </v>
          </cell>
          <cell r="D1042">
            <v>0</v>
          </cell>
          <cell r="F1042">
            <v>0</v>
          </cell>
          <cell r="G1042">
            <v>0</v>
          </cell>
          <cell r="H1042" t="str">
            <v xml:space="preserve"> </v>
          </cell>
        </row>
        <row r="1043">
          <cell r="C1043" t="str">
            <v xml:space="preserve"> </v>
          </cell>
          <cell r="D1043">
            <v>0</v>
          </cell>
          <cell r="F1043">
            <v>0</v>
          </cell>
          <cell r="G1043">
            <v>0</v>
          </cell>
          <cell r="H1043" t="str">
            <v xml:space="preserve"> </v>
          </cell>
        </row>
        <row r="1044">
          <cell r="C1044" t="str">
            <v xml:space="preserve"> </v>
          </cell>
          <cell r="D1044">
            <v>0</v>
          </cell>
          <cell r="F1044">
            <v>0</v>
          </cell>
          <cell r="G1044">
            <v>0</v>
          </cell>
          <cell r="H1044" t="str">
            <v xml:space="preserve"> </v>
          </cell>
        </row>
        <row r="1045">
          <cell r="C1045" t="str">
            <v xml:space="preserve"> </v>
          </cell>
          <cell r="D1045">
            <v>0</v>
          </cell>
          <cell r="F1045">
            <v>0</v>
          </cell>
          <cell r="G1045">
            <v>0</v>
          </cell>
          <cell r="H1045" t="str">
            <v xml:space="preserve"> </v>
          </cell>
        </row>
        <row r="1046">
          <cell r="C1046" t="str">
            <v xml:space="preserve"> </v>
          </cell>
          <cell r="D1046">
            <v>0</v>
          </cell>
          <cell r="F1046">
            <v>0</v>
          </cell>
          <cell r="G1046">
            <v>0</v>
          </cell>
          <cell r="H1046" t="str">
            <v xml:space="preserve"> </v>
          </cell>
        </row>
        <row r="1047">
          <cell r="C1047" t="str">
            <v xml:space="preserve"> </v>
          </cell>
          <cell r="D1047">
            <v>0</v>
          </cell>
          <cell r="F1047">
            <v>0</v>
          </cell>
          <cell r="G1047">
            <v>0</v>
          </cell>
          <cell r="H1047" t="str">
            <v xml:space="preserve"> </v>
          </cell>
        </row>
        <row r="1048">
          <cell r="C1048" t="str">
            <v xml:space="preserve"> </v>
          </cell>
          <cell r="D1048">
            <v>0</v>
          </cell>
          <cell r="F1048">
            <v>0</v>
          </cell>
          <cell r="G1048">
            <v>0</v>
          </cell>
          <cell r="H1048" t="str">
            <v xml:space="preserve"> </v>
          </cell>
        </row>
        <row r="1049">
          <cell r="C1049" t="str">
            <v xml:space="preserve"> </v>
          </cell>
          <cell r="D1049">
            <v>0</v>
          </cell>
          <cell r="F1049">
            <v>0</v>
          </cell>
          <cell r="G1049">
            <v>0</v>
          </cell>
          <cell r="H1049" t="str">
            <v xml:space="preserve"> </v>
          </cell>
        </row>
        <row r="1050">
          <cell r="C1050" t="str">
            <v xml:space="preserve"> </v>
          </cell>
          <cell r="D1050">
            <v>0</v>
          </cell>
          <cell r="F1050">
            <v>0</v>
          </cell>
          <cell r="G1050">
            <v>0</v>
          </cell>
          <cell r="H1050" t="str">
            <v xml:space="preserve"> </v>
          </cell>
        </row>
        <row r="1051">
          <cell r="C1051" t="str">
            <v xml:space="preserve"> </v>
          </cell>
          <cell r="D1051">
            <v>0</v>
          </cell>
          <cell r="F1051">
            <v>0</v>
          </cell>
          <cell r="G1051">
            <v>0</v>
          </cell>
          <cell r="H1051" t="str">
            <v xml:space="preserve"> </v>
          </cell>
        </row>
        <row r="1052">
          <cell r="C1052" t="str">
            <v xml:space="preserve"> </v>
          </cell>
          <cell r="D1052">
            <v>0</v>
          </cell>
          <cell r="F1052">
            <v>0</v>
          </cell>
          <cell r="G1052">
            <v>0</v>
          </cell>
          <cell r="H1052" t="str">
            <v xml:space="preserve"> </v>
          </cell>
        </row>
        <row r="1053">
          <cell r="C1053" t="str">
            <v xml:space="preserve"> </v>
          </cell>
          <cell r="D1053">
            <v>0</v>
          </cell>
          <cell r="F1053">
            <v>0</v>
          </cell>
          <cell r="G1053">
            <v>0</v>
          </cell>
          <cell r="H1053" t="str">
            <v xml:space="preserve"> </v>
          </cell>
        </row>
        <row r="1054">
          <cell r="C1054" t="str">
            <v xml:space="preserve"> </v>
          </cell>
          <cell r="D1054">
            <v>0</v>
          </cell>
          <cell r="F1054">
            <v>0</v>
          </cell>
          <cell r="G1054">
            <v>0</v>
          </cell>
          <cell r="H1054" t="str">
            <v xml:space="preserve"> </v>
          </cell>
        </row>
        <row r="1055">
          <cell r="C1055" t="str">
            <v xml:space="preserve"> </v>
          </cell>
          <cell r="D1055">
            <v>0</v>
          </cell>
          <cell r="F1055">
            <v>0</v>
          </cell>
          <cell r="G1055">
            <v>0</v>
          </cell>
          <cell r="H1055" t="str">
            <v xml:space="preserve"> </v>
          </cell>
        </row>
        <row r="1056">
          <cell r="C1056" t="str">
            <v xml:space="preserve"> </v>
          </cell>
          <cell r="D1056">
            <v>0</v>
          </cell>
          <cell r="F1056">
            <v>0</v>
          </cell>
          <cell r="G1056">
            <v>0</v>
          </cell>
          <cell r="H1056" t="str">
            <v xml:space="preserve"> </v>
          </cell>
        </row>
        <row r="1057">
          <cell r="C1057" t="str">
            <v xml:space="preserve"> </v>
          </cell>
          <cell r="D1057">
            <v>0</v>
          </cell>
          <cell r="F1057">
            <v>0</v>
          </cell>
          <cell r="G1057">
            <v>0</v>
          </cell>
          <cell r="H1057" t="str">
            <v xml:space="preserve"> </v>
          </cell>
        </row>
        <row r="1058">
          <cell r="C1058" t="str">
            <v xml:space="preserve"> </v>
          </cell>
          <cell r="D1058">
            <v>0</v>
          </cell>
          <cell r="F1058">
            <v>0</v>
          </cell>
          <cell r="G1058">
            <v>0</v>
          </cell>
          <cell r="H1058" t="str">
            <v xml:space="preserve"> </v>
          </cell>
        </row>
        <row r="1059">
          <cell r="C1059" t="str">
            <v xml:space="preserve"> </v>
          </cell>
          <cell r="D1059">
            <v>0</v>
          </cell>
          <cell r="F1059">
            <v>0</v>
          </cell>
          <cell r="G1059">
            <v>0</v>
          </cell>
          <cell r="H1059" t="str">
            <v xml:space="preserve"> </v>
          </cell>
        </row>
        <row r="1060">
          <cell r="C1060" t="str">
            <v xml:space="preserve"> </v>
          </cell>
          <cell r="D1060">
            <v>0</v>
          </cell>
          <cell r="F1060">
            <v>0</v>
          </cell>
          <cell r="G1060">
            <v>0</v>
          </cell>
          <cell r="H1060" t="str">
            <v xml:space="preserve"> </v>
          </cell>
        </row>
        <row r="1061">
          <cell r="C1061" t="str">
            <v xml:space="preserve"> </v>
          </cell>
          <cell r="D1061">
            <v>0</v>
          </cell>
          <cell r="F1061">
            <v>0</v>
          </cell>
          <cell r="G1061">
            <v>0</v>
          </cell>
          <cell r="H1061" t="str">
            <v xml:space="preserve"> </v>
          </cell>
        </row>
        <row r="1062">
          <cell r="C1062" t="str">
            <v xml:space="preserve"> </v>
          </cell>
          <cell r="D1062">
            <v>0</v>
          </cell>
          <cell r="F1062">
            <v>0</v>
          </cell>
          <cell r="G1062">
            <v>0</v>
          </cell>
          <cell r="H1062" t="str">
            <v xml:space="preserve"> </v>
          </cell>
        </row>
        <row r="1063">
          <cell r="C1063" t="str">
            <v xml:space="preserve"> </v>
          </cell>
          <cell r="D1063">
            <v>0</v>
          </cell>
          <cell r="F1063">
            <v>0</v>
          </cell>
          <cell r="G1063">
            <v>0</v>
          </cell>
          <cell r="H1063" t="str">
            <v xml:space="preserve"> </v>
          </cell>
        </row>
        <row r="1064">
          <cell r="C1064" t="str">
            <v xml:space="preserve"> </v>
          </cell>
          <cell r="D1064">
            <v>0</v>
          </cell>
          <cell r="F1064">
            <v>0</v>
          </cell>
          <cell r="G1064">
            <v>0</v>
          </cell>
          <cell r="H1064" t="str">
            <v xml:space="preserve"> </v>
          </cell>
        </row>
        <row r="1065">
          <cell r="C1065" t="str">
            <v xml:space="preserve"> </v>
          </cell>
          <cell r="D1065">
            <v>0</v>
          </cell>
          <cell r="F1065">
            <v>0</v>
          </cell>
          <cell r="G1065">
            <v>0</v>
          </cell>
          <cell r="H1065" t="str">
            <v xml:space="preserve"> </v>
          </cell>
        </row>
        <row r="1066">
          <cell r="C1066" t="str">
            <v xml:space="preserve"> </v>
          </cell>
          <cell r="D1066">
            <v>0</v>
          </cell>
          <cell r="F1066">
            <v>0</v>
          </cell>
          <cell r="G1066">
            <v>0</v>
          </cell>
          <cell r="H1066" t="str">
            <v xml:space="preserve"> </v>
          </cell>
        </row>
        <row r="1067">
          <cell r="C1067" t="str">
            <v xml:space="preserve"> </v>
          </cell>
          <cell r="D1067">
            <v>0</v>
          </cell>
          <cell r="F1067">
            <v>0</v>
          </cell>
          <cell r="G1067">
            <v>0</v>
          </cell>
          <cell r="H1067" t="str">
            <v xml:space="preserve"> </v>
          </cell>
        </row>
        <row r="1068">
          <cell r="C1068" t="str">
            <v xml:space="preserve"> </v>
          </cell>
          <cell r="D1068">
            <v>0</v>
          </cell>
          <cell r="F1068">
            <v>0</v>
          </cell>
          <cell r="G1068">
            <v>0</v>
          </cell>
          <cell r="H1068" t="str">
            <v xml:space="preserve"> </v>
          </cell>
        </row>
        <row r="1069">
          <cell r="C1069" t="str">
            <v xml:space="preserve"> </v>
          </cell>
          <cell r="D1069">
            <v>0</v>
          </cell>
          <cell r="F1069">
            <v>0</v>
          </cell>
          <cell r="G1069">
            <v>0</v>
          </cell>
          <cell r="H1069" t="str">
            <v xml:space="preserve"> </v>
          </cell>
        </row>
        <row r="1070">
          <cell r="C1070" t="str">
            <v xml:space="preserve"> </v>
          </cell>
          <cell r="D1070">
            <v>0</v>
          </cell>
          <cell r="F1070">
            <v>0</v>
          </cell>
          <cell r="G1070">
            <v>0</v>
          </cell>
          <cell r="H1070" t="str">
            <v xml:space="preserve"> </v>
          </cell>
        </row>
        <row r="1071">
          <cell r="C1071" t="str">
            <v xml:space="preserve"> </v>
          </cell>
          <cell r="D1071">
            <v>0</v>
          </cell>
          <cell r="F1071">
            <v>0</v>
          </cell>
          <cell r="G1071">
            <v>0</v>
          </cell>
          <cell r="H1071" t="str">
            <v xml:space="preserve"> </v>
          </cell>
        </row>
        <row r="1072">
          <cell r="C1072" t="str">
            <v xml:space="preserve"> </v>
          </cell>
          <cell r="D1072">
            <v>0</v>
          </cell>
          <cell r="F1072">
            <v>0</v>
          </cell>
          <cell r="G1072">
            <v>0</v>
          </cell>
          <cell r="H1072" t="str">
            <v xml:space="preserve"> </v>
          </cell>
        </row>
        <row r="1073">
          <cell r="C1073" t="str">
            <v xml:space="preserve"> </v>
          </cell>
          <cell r="D1073">
            <v>0</v>
          </cell>
          <cell r="F1073">
            <v>0</v>
          </cell>
          <cell r="G1073">
            <v>0</v>
          </cell>
          <cell r="H1073" t="str">
            <v xml:space="preserve"> </v>
          </cell>
        </row>
        <row r="1074">
          <cell r="C1074" t="str">
            <v xml:space="preserve"> </v>
          </cell>
          <cell r="D1074">
            <v>0</v>
          </cell>
          <cell r="F1074">
            <v>0</v>
          </cell>
          <cell r="G1074">
            <v>0</v>
          </cell>
          <cell r="H1074" t="str">
            <v xml:space="preserve"> </v>
          </cell>
        </row>
        <row r="1075">
          <cell r="C1075" t="str">
            <v xml:space="preserve"> </v>
          </cell>
          <cell r="D1075">
            <v>0</v>
          </cell>
          <cell r="F1075">
            <v>0</v>
          </cell>
          <cell r="G1075">
            <v>0</v>
          </cell>
          <cell r="H1075" t="str">
            <v xml:space="preserve"> </v>
          </cell>
        </row>
        <row r="1076">
          <cell r="C1076" t="str">
            <v xml:space="preserve"> </v>
          </cell>
          <cell r="D1076">
            <v>0</v>
          </cell>
          <cell r="F1076">
            <v>0</v>
          </cell>
          <cell r="G1076">
            <v>0</v>
          </cell>
          <cell r="H1076" t="str">
            <v xml:space="preserve"> </v>
          </cell>
        </row>
        <row r="1077">
          <cell r="C1077" t="str">
            <v xml:space="preserve"> </v>
          </cell>
          <cell r="D1077">
            <v>0</v>
          </cell>
          <cell r="F1077">
            <v>0</v>
          </cell>
          <cell r="G1077">
            <v>0</v>
          </cell>
          <cell r="H1077" t="str">
            <v xml:space="preserve"> </v>
          </cell>
        </row>
        <row r="1078">
          <cell r="C1078" t="str">
            <v xml:space="preserve"> </v>
          </cell>
          <cell r="D1078">
            <v>0</v>
          </cell>
          <cell r="F1078">
            <v>0</v>
          </cell>
          <cell r="G1078">
            <v>0</v>
          </cell>
          <cell r="H1078" t="str">
            <v xml:space="preserve"> </v>
          </cell>
        </row>
        <row r="1079">
          <cell r="C1079" t="str">
            <v xml:space="preserve"> </v>
          </cell>
          <cell r="D1079">
            <v>0</v>
          </cell>
          <cell r="F1079">
            <v>0</v>
          </cell>
          <cell r="G1079">
            <v>0</v>
          </cell>
          <cell r="H1079" t="str">
            <v xml:space="preserve"> </v>
          </cell>
        </row>
        <row r="1080">
          <cell r="C1080" t="str">
            <v xml:space="preserve"> </v>
          </cell>
          <cell r="D1080">
            <v>0</v>
          </cell>
          <cell r="F1080">
            <v>0</v>
          </cell>
          <cell r="G1080">
            <v>0</v>
          </cell>
          <cell r="H1080" t="str">
            <v xml:space="preserve"> </v>
          </cell>
        </row>
        <row r="1081">
          <cell r="C1081" t="str">
            <v xml:space="preserve"> </v>
          </cell>
          <cell r="D1081">
            <v>0</v>
          </cell>
          <cell r="F1081">
            <v>0</v>
          </cell>
          <cell r="G1081">
            <v>0</v>
          </cell>
          <cell r="H1081" t="str">
            <v xml:space="preserve"> </v>
          </cell>
        </row>
        <row r="1082">
          <cell r="C1082" t="str">
            <v xml:space="preserve"> </v>
          </cell>
          <cell r="D1082">
            <v>0</v>
          </cell>
          <cell r="F1082">
            <v>0</v>
          </cell>
          <cell r="G1082">
            <v>0</v>
          </cell>
          <cell r="H1082" t="str">
            <v xml:space="preserve"> </v>
          </cell>
        </row>
        <row r="1083">
          <cell r="C1083" t="str">
            <v xml:space="preserve"> </v>
          </cell>
          <cell r="D1083">
            <v>0</v>
          </cell>
          <cell r="F1083">
            <v>0</v>
          </cell>
          <cell r="G1083">
            <v>0</v>
          </cell>
          <cell r="H1083" t="str">
            <v xml:space="preserve"> </v>
          </cell>
        </row>
        <row r="1084">
          <cell r="C1084" t="str">
            <v xml:space="preserve"> </v>
          </cell>
          <cell r="D1084">
            <v>0</v>
          </cell>
          <cell r="F1084">
            <v>0</v>
          </cell>
          <cell r="G1084">
            <v>0</v>
          </cell>
          <cell r="H1084" t="str">
            <v xml:space="preserve"> </v>
          </cell>
        </row>
        <row r="1085">
          <cell r="C1085" t="str">
            <v xml:space="preserve"> </v>
          </cell>
          <cell r="D1085">
            <v>0</v>
          </cell>
          <cell r="F1085">
            <v>0</v>
          </cell>
          <cell r="G1085">
            <v>0</v>
          </cell>
          <cell r="H1085" t="str">
            <v xml:space="preserve"> </v>
          </cell>
        </row>
        <row r="1086">
          <cell r="C1086" t="str">
            <v xml:space="preserve"> </v>
          </cell>
          <cell r="D1086">
            <v>0</v>
          </cell>
          <cell r="F1086">
            <v>0</v>
          </cell>
          <cell r="G1086">
            <v>0</v>
          </cell>
          <cell r="H1086" t="str">
            <v xml:space="preserve"> </v>
          </cell>
        </row>
        <row r="1087">
          <cell r="C1087" t="str">
            <v xml:space="preserve"> </v>
          </cell>
          <cell r="D1087">
            <v>0</v>
          </cell>
          <cell r="F1087">
            <v>0</v>
          </cell>
          <cell r="G1087">
            <v>0</v>
          </cell>
          <cell r="H1087" t="str">
            <v xml:space="preserve"> </v>
          </cell>
        </row>
        <row r="1088">
          <cell r="C1088" t="str">
            <v xml:space="preserve"> </v>
          </cell>
          <cell r="D1088">
            <v>0</v>
          </cell>
          <cell r="F1088">
            <v>0</v>
          </cell>
          <cell r="G1088">
            <v>0</v>
          </cell>
          <cell r="H1088" t="str">
            <v xml:space="preserve"> </v>
          </cell>
        </row>
        <row r="1089">
          <cell r="C1089" t="str">
            <v xml:space="preserve"> </v>
          </cell>
          <cell r="D1089">
            <v>0</v>
          </cell>
          <cell r="F1089">
            <v>0</v>
          </cell>
          <cell r="G1089">
            <v>0</v>
          </cell>
          <cell r="H1089" t="str">
            <v xml:space="preserve"> </v>
          </cell>
        </row>
        <row r="1090">
          <cell r="C1090" t="str">
            <v xml:space="preserve"> </v>
          </cell>
          <cell r="D1090">
            <v>0</v>
          </cell>
          <cell r="F1090">
            <v>0</v>
          </cell>
          <cell r="G1090">
            <v>0</v>
          </cell>
          <cell r="H1090" t="str">
            <v xml:space="preserve"> </v>
          </cell>
        </row>
        <row r="1091">
          <cell r="C1091" t="str">
            <v xml:space="preserve"> </v>
          </cell>
          <cell r="D1091">
            <v>0</v>
          </cell>
          <cell r="F1091">
            <v>0</v>
          </cell>
          <cell r="G1091">
            <v>0</v>
          </cell>
          <cell r="H1091" t="str">
            <v xml:space="preserve"> </v>
          </cell>
        </row>
        <row r="1092">
          <cell r="C1092" t="str">
            <v xml:space="preserve"> </v>
          </cell>
          <cell r="D1092">
            <v>0</v>
          </cell>
          <cell r="F1092">
            <v>0</v>
          </cell>
          <cell r="G1092">
            <v>0</v>
          </cell>
          <cell r="H1092" t="str">
            <v xml:space="preserve"> </v>
          </cell>
        </row>
        <row r="1093">
          <cell r="C1093" t="str">
            <v xml:space="preserve"> </v>
          </cell>
          <cell r="D1093">
            <v>0</v>
          </cell>
          <cell r="F1093">
            <v>0</v>
          </cell>
          <cell r="G1093">
            <v>0</v>
          </cell>
          <cell r="H1093" t="str">
            <v xml:space="preserve"> </v>
          </cell>
        </row>
        <row r="1094">
          <cell r="C1094" t="str">
            <v xml:space="preserve"> </v>
          </cell>
          <cell r="D1094">
            <v>0</v>
          </cell>
          <cell r="F1094">
            <v>0</v>
          </cell>
          <cell r="G1094">
            <v>0</v>
          </cell>
          <cell r="H1094" t="str">
            <v xml:space="preserve"> </v>
          </cell>
        </row>
        <row r="1095">
          <cell r="C1095" t="str">
            <v xml:space="preserve"> </v>
          </cell>
          <cell r="D1095">
            <v>0</v>
          </cell>
          <cell r="F1095">
            <v>0</v>
          </cell>
          <cell r="G1095">
            <v>0</v>
          </cell>
          <cell r="H1095" t="str">
            <v xml:space="preserve"> </v>
          </cell>
        </row>
        <row r="1096">
          <cell r="C1096" t="str">
            <v xml:space="preserve"> </v>
          </cell>
          <cell r="D1096">
            <v>0</v>
          </cell>
          <cell r="F1096">
            <v>0</v>
          </cell>
          <cell r="G1096">
            <v>0</v>
          </cell>
          <cell r="H1096" t="str">
            <v xml:space="preserve"> </v>
          </cell>
        </row>
        <row r="1097">
          <cell r="C1097" t="str">
            <v xml:space="preserve"> </v>
          </cell>
          <cell r="D1097">
            <v>0</v>
          </cell>
          <cell r="F1097">
            <v>0</v>
          </cell>
          <cell r="G1097">
            <v>0</v>
          </cell>
          <cell r="H1097" t="str">
            <v xml:space="preserve"> </v>
          </cell>
        </row>
        <row r="1098">
          <cell r="C1098" t="str">
            <v xml:space="preserve"> </v>
          </cell>
          <cell r="D1098">
            <v>0</v>
          </cell>
          <cell r="F1098">
            <v>0</v>
          </cell>
          <cell r="G1098">
            <v>0</v>
          </cell>
          <cell r="H1098" t="str">
            <v xml:space="preserve"> </v>
          </cell>
        </row>
        <row r="1099">
          <cell r="C1099" t="str">
            <v xml:space="preserve"> </v>
          </cell>
          <cell r="D1099">
            <v>0</v>
          </cell>
          <cell r="F1099">
            <v>0</v>
          </cell>
          <cell r="G1099">
            <v>0</v>
          </cell>
          <cell r="H1099" t="str">
            <v xml:space="preserve"> </v>
          </cell>
        </row>
        <row r="1100">
          <cell r="C1100" t="str">
            <v xml:space="preserve"> </v>
          </cell>
          <cell r="D1100">
            <v>0</v>
          </cell>
          <cell r="F1100">
            <v>0</v>
          </cell>
          <cell r="G1100">
            <v>0</v>
          </cell>
          <cell r="H1100" t="str">
            <v xml:space="preserve"> </v>
          </cell>
        </row>
        <row r="1101">
          <cell r="C1101" t="str">
            <v xml:space="preserve"> </v>
          </cell>
          <cell r="D1101">
            <v>0</v>
          </cell>
          <cell r="F1101">
            <v>0</v>
          </cell>
          <cell r="G1101">
            <v>0</v>
          </cell>
          <cell r="H1101" t="str">
            <v xml:space="preserve"> </v>
          </cell>
        </row>
        <row r="1102">
          <cell r="C1102" t="str">
            <v xml:space="preserve"> </v>
          </cell>
          <cell r="D1102">
            <v>0</v>
          </cell>
          <cell r="F1102">
            <v>0</v>
          </cell>
          <cell r="G1102">
            <v>0</v>
          </cell>
          <cell r="H1102" t="str">
            <v xml:space="preserve"> </v>
          </cell>
        </row>
        <row r="1103">
          <cell r="C1103" t="str">
            <v xml:space="preserve"> </v>
          </cell>
          <cell r="D1103">
            <v>0</v>
          </cell>
          <cell r="F1103">
            <v>0</v>
          </cell>
          <cell r="G1103">
            <v>0</v>
          </cell>
          <cell r="H1103" t="str">
            <v xml:space="preserve"> </v>
          </cell>
        </row>
        <row r="1104">
          <cell r="C1104" t="str">
            <v xml:space="preserve"> </v>
          </cell>
          <cell r="D1104">
            <v>0</v>
          </cell>
          <cell r="F1104">
            <v>0</v>
          </cell>
          <cell r="G1104">
            <v>0</v>
          </cell>
          <cell r="H1104" t="str">
            <v xml:space="preserve"> </v>
          </cell>
        </row>
        <row r="1105">
          <cell r="C1105" t="str">
            <v xml:space="preserve"> </v>
          </cell>
          <cell r="D1105">
            <v>0</v>
          </cell>
          <cell r="F1105">
            <v>0</v>
          </cell>
          <cell r="G1105">
            <v>0</v>
          </cell>
          <cell r="H1105" t="str">
            <v xml:space="preserve"> </v>
          </cell>
        </row>
        <row r="1106">
          <cell r="C1106" t="str">
            <v xml:space="preserve"> </v>
          </cell>
          <cell r="D1106">
            <v>0</v>
          </cell>
          <cell r="F1106">
            <v>0</v>
          </cell>
          <cell r="G1106">
            <v>0</v>
          </cell>
          <cell r="H1106" t="str">
            <v xml:space="preserve"> </v>
          </cell>
        </row>
        <row r="1107">
          <cell r="C1107" t="str">
            <v xml:space="preserve"> </v>
          </cell>
          <cell r="D1107">
            <v>0</v>
          </cell>
          <cell r="F1107">
            <v>0</v>
          </cell>
          <cell r="G1107">
            <v>0</v>
          </cell>
          <cell r="H1107" t="str">
            <v xml:space="preserve"> </v>
          </cell>
        </row>
        <row r="1108">
          <cell r="C1108" t="str">
            <v xml:space="preserve"> </v>
          </cell>
          <cell r="D1108">
            <v>0</v>
          </cell>
          <cell r="F1108">
            <v>0</v>
          </cell>
          <cell r="G1108">
            <v>0</v>
          </cell>
          <cell r="H1108" t="str">
            <v xml:space="preserve"> </v>
          </cell>
        </row>
        <row r="1109">
          <cell r="C1109" t="str">
            <v xml:space="preserve"> </v>
          </cell>
          <cell r="D1109">
            <v>0</v>
          </cell>
          <cell r="F1109">
            <v>0</v>
          </cell>
          <cell r="G1109">
            <v>0</v>
          </cell>
          <cell r="H1109" t="str">
            <v xml:space="preserve"> </v>
          </cell>
        </row>
        <row r="1110">
          <cell r="C1110" t="str">
            <v xml:space="preserve"> </v>
          </cell>
          <cell r="D1110">
            <v>0</v>
          </cell>
          <cell r="F1110">
            <v>0</v>
          </cell>
          <cell r="G1110">
            <v>0</v>
          </cell>
          <cell r="H1110" t="str">
            <v xml:space="preserve"> </v>
          </cell>
        </row>
        <row r="1111">
          <cell r="C1111" t="str">
            <v xml:space="preserve"> </v>
          </cell>
          <cell r="D1111">
            <v>0</v>
          </cell>
          <cell r="F1111">
            <v>0</v>
          </cell>
          <cell r="G1111">
            <v>0</v>
          </cell>
          <cell r="H1111" t="str">
            <v xml:space="preserve"> </v>
          </cell>
        </row>
        <row r="1112">
          <cell r="C1112" t="str">
            <v xml:space="preserve"> </v>
          </cell>
          <cell r="D1112">
            <v>0</v>
          </cell>
          <cell r="F1112">
            <v>0</v>
          </cell>
          <cell r="G1112">
            <v>0</v>
          </cell>
          <cell r="H1112" t="str">
            <v xml:space="preserve"> </v>
          </cell>
        </row>
        <row r="1113">
          <cell r="C1113" t="str">
            <v xml:space="preserve"> </v>
          </cell>
          <cell r="D1113">
            <v>0</v>
          </cell>
          <cell r="F1113">
            <v>0</v>
          </cell>
          <cell r="G1113">
            <v>0</v>
          </cell>
          <cell r="H1113" t="str">
            <v xml:space="preserve"> </v>
          </cell>
        </row>
        <row r="1114">
          <cell r="C1114" t="str">
            <v xml:space="preserve"> </v>
          </cell>
          <cell r="D1114">
            <v>0</v>
          </cell>
          <cell r="F1114">
            <v>0</v>
          </cell>
          <cell r="G1114">
            <v>0</v>
          </cell>
          <cell r="H1114" t="str">
            <v xml:space="preserve"> </v>
          </cell>
        </row>
        <row r="1115">
          <cell r="C1115" t="str">
            <v xml:space="preserve"> </v>
          </cell>
          <cell r="D1115">
            <v>0</v>
          </cell>
          <cell r="F1115">
            <v>0</v>
          </cell>
          <cell r="G1115">
            <v>0</v>
          </cell>
          <cell r="H1115" t="str">
            <v xml:space="preserve"> </v>
          </cell>
        </row>
        <row r="1116">
          <cell r="C1116" t="str">
            <v xml:space="preserve"> </v>
          </cell>
          <cell r="D1116">
            <v>0</v>
          </cell>
          <cell r="F1116">
            <v>0</v>
          </cell>
          <cell r="G1116">
            <v>0</v>
          </cell>
          <cell r="H1116" t="str">
            <v xml:space="preserve"> </v>
          </cell>
        </row>
        <row r="1117">
          <cell r="C1117" t="str">
            <v xml:space="preserve"> </v>
          </cell>
          <cell r="D1117">
            <v>0</v>
          </cell>
          <cell r="F1117">
            <v>0</v>
          </cell>
          <cell r="G1117">
            <v>0</v>
          </cell>
          <cell r="H1117" t="str">
            <v xml:space="preserve"> </v>
          </cell>
        </row>
        <row r="1118">
          <cell r="C1118" t="str">
            <v xml:space="preserve"> </v>
          </cell>
          <cell r="D1118">
            <v>0</v>
          </cell>
          <cell r="F1118">
            <v>0</v>
          </cell>
          <cell r="G1118">
            <v>0</v>
          </cell>
          <cell r="H1118" t="str">
            <v xml:space="preserve"> </v>
          </cell>
        </row>
        <row r="1119">
          <cell r="C1119" t="str">
            <v xml:space="preserve"> </v>
          </cell>
          <cell r="D1119">
            <v>0</v>
          </cell>
          <cell r="F1119">
            <v>0</v>
          </cell>
          <cell r="G1119">
            <v>0</v>
          </cell>
          <cell r="H1119" t="str">
            <v xml:space="preserve"> </v>
          </cell>
        </row>
        <row r="1120">
          <cell r="C1120" t="str">
            <v xml:space="preserve"> </v>
          </cell>
          <cell r="D1120">
            <v>0</v>
          </cell>
          <cell r="F1120">
            <v>0</v>
          </cell>
          <cell r="G1120">
            <v>0</v>
          </cell>
          <cell r="H1120" t="str">
            <v xml:space="preserve"> </v>
          </cell>
        </row>
        <row r="1121">
          <cell r="C1121" t="str">
            <v xml:space="preserve"> </v>
          </cell>
          <cell r="D1121">
            <v>0</v>
          </cell>
          <cell r="F1121">
            <v>0</v>
          </cell>
          <cell r="G1121">
            <v>0</v>
          </cell>
          <cell r="H1121" t="str">
            <v xml:space="preserve"> </v>
          </cell>
        </row>
        <row r="1122">
          <cell r="C1122" t="str">
            <v xml:space="preserve"> </v>
          </cell>
          <cell r="D1122">
            <v>0</v>
          </cell>
          <cell r="F1122">
            <v>0</v>
          </cell>
          <cell r="G1122">
            <v>0</v>
          </cell>
          <cell r="H1122" t="str">
            <v xml:space="preserve"> </v>
          </cell>
        </row>
        <row r="1123">
          <cell r="C1123" t="str">
            <v xml:space="preserve"> </v>
          </cell>
          <cell r="D1123">
            <v>0</v>
          </cell>
          <cell r="F1123">
            <v>0</v>
          </cell>
          <cell r="G1123">
            <v>0</v>
          </cell>
          <cell r="H1123" t="str">
            <v xml:space="preserve"> </v>
          </cell>
        </row>
        <row r="1124">
          <cell r="C1124" t="str">
            <v xml:space="preserve"> </v>
          </cell>
          <cell r="D1124">
            <v>0</v>
          </cell>
          <cell r="F1124">
            <v>0</v>
          </cell>
          <cell r="G1124">
            <v>0</v>
          </cell>
          <cell r="H1124" t="str">
            <v xml:space="preserve"> </v>
          </cell>
        </row>
        <row r="1125">
          <cell r="C1125" t="str">
            <v xml:space="preserve"> </v>
          </cell>
          <cell r="D1125">
            <v>0</v>
          </cell>
          <cell r="F1125">
            <v>0</v>
          </cell>
          <cell r="G1125">
            <v>0</v>
          </cell>
          <cell r="H1125" t="str">
            <v xml:space="preserve"> </v>
          </cell>
        </row>
        <row r="1126">
          <cell r="C1126" t="str">
            <v xml:space="preserve"> </v>
          </cell>
          <cell r="D1126">
            <v>0</v>
          </cell>
          <cell r="F1126">
            <v>0</v>
          </cell>
          <cell r="G1126">
            <v>0</v>
          </cell>
          <cell r="H1126" t="str">
            <v xml:space="preserve"> </v>
          </cell>
        </row>
        <row r="1127">
          <cell r="C1127" t="str">
            <v xml:space="preserve"> </v>
          </cell>
          <cell r="D1127">
            <v>0</v>
          </cell>
          <cell r="F1127">
            <v>0</v>
          </cell>
          <cell r="G1127">
            <v>0</v>
          </cell>
          <cell r="H1127" t="str">
            <v xml:space="preserve"> </v>
          </cell>
        </row>
        <row r="1128">
          <cell r="C1128" t="str">
            <v xml:space="preserve"> </v>
          </cell>
          <cell r="D1128">
            <v>0</v>
          </cell>
          <cell r="F1128">
            <v>0</v>
          </cell>
          <cell r="G1128">
            <v>0</v>
          </cell>
          <cell r="H1128" t="str">
            <v xml:space="preserve"> </v>
          </cell>
        </row>
        <row r="1129">
          <cell r="C1129" t="str">
            <v xml:space="preserve"> </v>
          </cell>
          <cell r="D1129">
            <v>0</v>
          </cell>
          <cell r="F1129">
            <v>0</v>
          </cell>
          <cell r="G1129">
            <v>0</v>
          </cell>
          <cell r="H1129" t="str">
            <v xml:space="preserve"> </v>
          </cell>
        </row>
        <row r="1130">
          <cell r="C1130" t="str">
            <v xml:space="preserve"> </v>
          </cell>
          <cell r="D1130">
            <v>0</v>
          </cell>
          <cell r="F1130">
            <v>0</v>
          </cell>
          <cell r="G1130">
            <v>0</v>
          </cell>
          <cell r="H1130" t="str">
            <v xml:space="preserve"> </v>
          </cell>
        </row>
        <row r="1131">
          <cell r="C1131" t="str">
            <v xml:space="preserve"> </v>
          </cell>
          <cell r="D1131">
            <v>0</v>
          </cell>
          <cell r="F1131">
            <v>0</v>
          </cell>
          <cell r="G1131">
            <v>0</v>
          </cell>
          <cell r="H1131" t="str">
            <v xml:space="preserve"> </v>
          </cell>
        </row>
        <row r="1132">
          <cell r="C1132" t="str">
            <v xml:space="preserve"> </v>
          </cell>
          <cell r="D1132">
            <v>0</v>
          </cell>
          <cell r="F1132">
            <v>0</v>
          </cell>
          <cell r="G1132">
            <v>0</v>
          </cell>
          <cell r="H1132" t="str">
            <v xml:space="preserve"> </v>
          </cell>
        </row>
        <row r="1133">
          <cell r="C1133" t="str">
            <v xml:space="preserve"> </v>
          </cell>
          <cell r="D1133">
            <v>0</v>
          </cell>
          <cell r="F1133">
            <v>0</v>
          </cell>
          <cell r="G1133">
            <v>0</v>
          </cell>
          <cell r="H1133" t="str">
            <v xml:space="preserve"> </v>
          </cell>
        </row>
        <row r="1134">
          <cell r="C1134" t="str">
            <v xml:space="preserve"> </v>
          </cell>
          <cell r="D1134">
            <v>0</v>
          </cell>
          <cell r="F1134">
            <v>0</v>
          </cell>
          <cell r="G1134">
            <v>0</v>
          </cell>
          <cell r="H1134" t="str">
            <v xml:space="preserve"> </v>
          </cell>
        </row>
        <row r="1135">
          <cell r="C1135" t="str">
            <v xml:space="preserve"> </v>
          </cell>
          <cell r="D1135">
            <v>0</v>
          </cell>
          <cell r="F1135">
            <v>0</v>
          </cell>
          <cell r="G1135">
            <v>0</v>
          </cell>
          <cell r="H1135" t="str">
            <v xml:space="preserve"> </v>
          </cell>
        </row>
        <row r="1136">
          <cell r="C1136" t="str">
            <v xml:space="preserve"> </v>
          </cell>
          <cell r="D1136">
            <v>0</v>
          </cell>
          <cell r="F1136">
            <v>0</v>
          </cell>
          <cell r="G1136">
            <v>0</v>
          </cell>
          <cell r="H1136" t="str">
            <v xml:space="preserve"> </v>
          </cell>
        </row>
        <row r="1137">
          <cell r="C1137" t="str">
            <v xml:space="preserve"> </v>
          </cell>
          <cell r="D1137">
            <v>0</v>
          </cell>
          <cell r="F1137">
            <v>0</v>
          </cell>
          <cell r="G1137">
            <v>0</v>
          </cell>
          <cell r="H1137" t="str">
            <v xml:space="preserve"> </v>
          </cell>
        </row>
        <row r="1138">
          <cell r="C1138" t="str">
            <v xml:space="preserve"> </v>
          </cell>
          <cell r="D1138">
            <v>0</v>
          </cell>
          <cell r="F1138">
            <v>0</v>
          </cell>
          <cell r="G1138">
            <v>0</v>
          </cell>
          <cell r="H1138" t="str">
            <v xml:space="preserve"> </v>
          </cell>
        </row>
        <row r="1139">
          <cell r="C1139" t="str">
            <v xml:space="preserve"> </v>
          </cell>
          <cell r="D1139">
            <v>0</v>
          </cell>
          <cell r="F1139">
            <v>0</v>
          </cell>
          <cell r="G1139">
            <v>0</v>
          </cell>
          <cell r="H1139" t="str">
            <v xml:space="preserve"> </v>
          </cell>
        </row>
        <row r="1140">
          <cell r="C1140" t="str">
            <v xml:space="preserve"> </v>
          </cell>
          <cell r="D1140">
            <v>0</v>
          </cell>
          <cell r="F1140">
            <v>0</v>
          </cell>
          <cell r="G1140">
            <v>0</v>
          </cell>
          <cell r="H1140" t="str">
            <v xml:space="preserve"> </v>
          </cell>
        </row>
        <row r="1141">
          <cell r="C1141" t="str">
            <v xml:space="preserve"> </v>
          </cell>
          <cell r="D1141">
            <v>0</v>
          </cell>
          <cell r="F1141">
            <v>0</v>
          </cell>
          <cell r="G1141">
            <v>0</v>
          </cell>
          <cell r="H1141" t="str">
            <v xml:space="preserve"> </v>
          </cell>
        </row>
        <row r="1142">
          <cell r="C1142" t="str">
            <v xml:space="preserve"> </v>
          </cell>
          <cell r="D1142">
            <v>0</v>
          </cell>
          <cell r="F1142">
            <v>0</v>
          </cell>
          <cell r="G1142">
            <v>0</v>
          </cell>
          <cell r="H1142" t="str">
            <v xml:space="preserve"> </v>
          </cell>
        </row>
        <row r="1143">
          <cell r="C1143" t="str">
            <v xml:space="preserve"> </v>
          </cell>
          <cell r="D1143">
            <v>0</v>
          </cell>
          <cell r="F1143">
            <v>0</v>
          </cell>
          <cell r="G1143">
            <v>0</v>
          </cell>
          <cell r="H1143" t="str">
            <v xml:space="preserve"> </v>
          </cell>
        </row>
        <row r="1144">
          <cell r="C1144" t="str">
            <v xml:space="preserve"> </v>
          </cell>
          <cell r="D1144">
            <v>0</v>
          </cell>
          <cell r="F1144">
            <v>0</v>
          </cell>
          <cell r="G1144">
            <v>0</v>
          </cell>
          <cell r="H1144" t="str">
            <v xml:space="preserve"> </v>
          </cell>
        </row>
        <row r="1145">
          <cell r="C1145" t="str">
            <v xml:space="preserve"> </v>
          </cell>
          <cell r="D1145">
            <v>0</v>
          </cell>
          <cell r="F1145">
            <v>0</v>
          </cell>
          <cell r="G1145">
            <v>0</v>
          </cell>
          <cell r="H1145" t="str">
            <v xml:space="preserve"> </v>
          </cell>
        </row>
        <row r="1146">
          <cell r="C1146" t="str">
            <v xml:space="preserve"> </v>
          </cell>
          <cell r="D1146">
            <v>0</v>
          </cell>
          <cell r="F1146">
            <v>0</v>
          </cell>
          <cell r="G1146">
            <v>0</v>
          </cell>
          <cell r="H1146" t="str">
            <v xml:space="preserve"> </v>
          </cell>
        </row>
        <row r="1147">
          <cell r="C1147" t="str">
            <v xml:space="preserve"> </v>
          </cell>
          <cell r="D1147">
            <v>0</v>
          </cell>
          <cell r="F1147">
            <v>0</v>
          </cell>
          <cell r="G1147">
            <v>0</v>
          </cell>
          <cell r="H1147" t="str">
            <v xml:space="preserve"> </v>
          </cell>
        </row>
        <row r="1148">
          <cell r="C1148" t="str">
            <v xml:space="preserve"> </v>
          </cell>
          <cell r="D1148">
            <v>0</v>
          </cell>
          <cell r="F1148">
            <v>0</v>
          </cell>
          <cell r="G1148">
            <v>0</v>
          </cell>
          <cell r="H1148" t="str">
            <v xml:space="preserve"> </v>
          </cell>
        </row>
        <row r="1149">
          <cell r="C1149" t="str">
            <v xml:space="preserve"> </v>
          </cell>
          <cell r="D1149">
            <v>0</v>
          </cell>
          <cell r="F1149">
            <v>0</v>
          </cell>
          <cell r="G1149">
            <v>0</v>
          </cell>
          <cell r="H1149" t="str">
            <v xml:space="preserve"> </v>
          </cell>
        </row>
        <row r="1150">
          <cell r="C1150" t="str">
            <v xml:space="preserve"> </v>
          </cell>
          <cell r="D1150">
            <v>0</v>
          </cell>
          <cell r="F1150">
            <v>0</v>
          </cell>
          <cell r="G1150">
            <v>0</v>
          </cell>
          <cell r="H1150" t="str">
            <v xml:space="preserve"> </v>
          </cell>
        </row>
        <row r="1151">
          <cell r="C1151" t="str">
            <v xml:space="preserve"> </v>
          </cell>
          <cell r="D1151">
            <v>0</v>
          </cell>
          <cell r="F1151">
            <v>0</v>
          </cell>
          <cell r="G1151">
            <v>0</v>
          </cell>
          <cell r="H1151" t="str">
            <v xml:space="preserve"> </v>
          </cell>
        </row>
        <row r="1152">
          <cell r="C1152" t="str">
            <v xml:space="preserve"> </v>
          </cell>
          <cell r="D1152">
            <v>0</v>
          </cell>
          <cell r="F1152">
            <v>0</v>
          </cell>
          <cell r="G1152">
            <v>0</v>
          </cell>
          <cell r="H1152" t="str">
            <v xml:space="preserve"> </v>
          </cell>
        </row>
        <row r="1153">
          <cell r="C1153" t="str">
            <v xml:space="preserve"> </v>
          </cell>
          <cell r="D1153">
            <v>0</v>
          </cell>
          <cell r="F1153">
            <v>0</v>
          </cell>
          <cell r="G1153">
            <v>0</v>
          </cell>
          <cell r="H1153" t="str">
            <v xml:space="preserve"> </v>
          </cell>
        </row>
        <row r="1154">
          <cell r="C1154" t="str">
            <v xml:space="preserve"> </v>
          </cell>
          <cell r="D1154">
            <v>0</v>
          </cell>
          <cell r="F1154">
            <v>0</v>
          </cell>
          <cell r="G1154">
            <v>0</v>
          </cell>
          <cell r="H1154" t="str">
            <v xml:space="preserve"> </v>
          </cell>
        </row>
        <row r="1155">
          <cell r="C1155" t="str">
            <v xml:space="preserve"> </v>
          </cell>
          <cell r="D1155">
            <v>0</v>
          </cell>
          <cell r="F1155">
            <v>0</v>
          </cell>
          <cell r="G1155">
            <v>0</v>
          </cell>
          <cell r="H1155" t="str">
            <v xml:space="preserve"> </v>
          </cell>
        </row>
        <row r="1156">
          <cell r="C1156" t="str">
            <v xml:space="preserve"> </v>
          </cell>
          <cell r="D1156">
            <v>0</v>
          </cell>
          <cell r="F1156">
            <v>0</v>
          </cell>
          <cell r="G1156">
            <v>0</v>
          </cell>
          <cell r="H1156" t="str">
            <v xml:space="preserve"> </v>
          </cell>
        </row>
        <row r="1157">
          <cell r="C1157" t="str">
            <v xml:space="preserve"> </v>
          </cell>
          <cell r="D1157">
            <v>0</v>
          </cell>
          <cell r="F1157">
            <v>0</v>
          </cell>
          <cell r="G1157">
            <v>0</v>
          </cell>
          <cell r="H1157" t="str">
            <v xml:space="preserve"> </v>
          </cell>
        </row>
        <row r="1158">
          <cell r="C1158" t="str">
            <v xml:space="preserve"> </v>
          </cell>
          <cell r="D1158">
            <v>0</v>
          </cell>
          <cell r="F1158">
            <v>0</v>
          </cell>
          <cell r="G1158">
            <v>0</v>
          </cell>
          <cell r="H1158" t="str">
            <v xml:space="preserve"> </v>
          </cell>
        </row>
        <row r="1159">
          <cell r="C1159" t="str">
            <v xml:space="preserve"> </v>
          </cell>
          <cell r="D1159">
            <v>0</v>
          </cell>
          <cell r="F1159">
            <v>0</v>
          </cell>
          <cell r="G1159">
            <v>0</v>
          </cell>
          <cell r="H1159" t="str">
            <v xml:space="preserve"> </v>
          </cell>
        </row>
        <row r="1160">
          <cell r="C1160" t="str">
            <v xml:space="preserve"> </v>
          </cell>
          <cell r="D1160">
            <v>0</v>
          </cell>
          <cell r="F1160">
            <v>0</v>
          </cell>
          <cell r="G1160">
            <v>0</v>
          </cell>
          <cell r="H1160" t="str">
            <v xml:space="preserve"> </v>
          </cell>
        </row>
        <row r="1161">
          <cell r="C1161" t="str">
            <v xml:space="preserve"> </v>
          </cell>
          <cell r="D1161">
            <v>0</v>
          </cell>
          <cell r="F1161">
            <v>0</v>
          </cell>
          <cell r="G1161">
            <v>0</v>
          </cell>
          <cell r="H1161" t="str">
            <v xml:space="preserve"> </v>
          </cell>
        </row>
        <row r="1162">
          <cell r="C1162" t="str">
            <v xml:space="preserve"> </v>
          </cell>
          <cell r="D1162">
            <v>0</v>
          </cell>
          <cell r="F1162">
            <v>0</v>
          </cell>
          <cell r="G1162">
            <v>0</v>
          </cell>
          <cell r="H1162" t="str">
            <v xml:space="preserve"> </v>
          </cell>
        </row>
        <row r="1163">
          <cell r="C1163" t="str">
            <v xml:space="preserve"> </v>
          </cell>
          <cell r="D1163">
            <v>0</v>
          </cell>
          <cell r="F1163">
            <v>0</v>
          </cell>
          <cell r="G1163">
            <v>0</v>
          </cell>
          <cell r="H1163" t="str">
            <v xml:space="preserve"> </v>
          </cell>
        </row>
        <row r="1164">
          <cell r="C1164" t="str">
            <v xml:space="preserve"> </v>
          </cell>
          <cell r="D1164">
            <v>0</v>
          </cell>
          <cell r="F1164">
            <v>0</v>
          </cell>
          <cell r="G1164">
            <v>0</v>
          </cell>
          <cell r="H1164" t="str">
            <v xml:space="preserve"> </v>
          </cell>
        </row>
        <row r="1165">
          <cell r="C1165" t="str">
            <v xml:space="preserve"> </v>
          </cell>
          <cell r="D1165">
            <v>0</v>
          </cell>
          <cell r="F1165">
            <v>0</v>
          </cell>
          <cell r="G1165">
            <v>0</v>
          </cell>
          <cell r="H1165" t="str">
            <v xml:space="preserve"> </v>
          </cell>
        </row>
        <row r="1166">
          <cell r="C1166" t="str">
            <v xml:space="preserve"> </v>
          </cell>
          <cell r="D1166">
            <v>0</v>
          </cell>
          <cell r="F1166">
            <v>0</v>
          </cell>
          <cell r="G1166">
            <v>0</v>
          </cell>
          <cell r="H1166" t="str">
            <v xml:space="preserve"> </v>
          </cell>
        </row>
        <row r="1167">
          <cell r="C1167" t="str">
            <v xml:space="preserve"> </v>
          </cell>
          <cell r="D1167">
            <v>0</v>
          </cell>
          <cell r="F1167">
            <v>0</v>
          </cell>
          <cell r="G1167">
            <v>0</v>
          </cell>
          <cell r="H1167" t="str">
            <v xml:space="preserve"> </v>
          </cell>
        </row>
        <row r="1168">
          <cell r="C1168" t="str">
            <v xml:space="preserve"> </v>
          </cell>
          <cell r="D1168">
            <v>0</v>
          </cell>
          <cell r="F1168">
            <v>0</v>
          </cell>
          <cell r="G1168">
            <v>0</v>
          </cell>
          <cell r="H1168" t="str">
            <v xml:space="preserve"> </v>
          </cell>
        </row>
        <row r="1169">
          <cell r="C1169" t="str">
            <v xml:space="preserve"> </v>
          </cell>
          <cell r="D1169">
            <v>0</v>
          </cell>
          <cell r="F1169">
            <v>0</v>
          </cell>
          <cell r="G1169">
            <v>0</v>
          </cell>
          <cell r="H1169" t="str">
            <v xml:space="preserve"> </v>
          </cell>
        </row>
        <row r="1170">
          <cell r="C1170" t="str">
            <v xml:space="preserve"> </v>
          </cell>
          <cell r="D1170">
            <v>0</v>
          </cell>
          <cell r="F1170">
            <v>0</v>
          </cell>
          <cell r="G1170">
            <v>0</v>
          </cell>
          <cell r="H1170" t="str">
            <v xml:space="preserve"> </v>
          </cell>
        </row>
        <row r="1171">
          <cell r="C1171" t="str">
            <v xml:space="preserve"> </v>
          </cell>
          <cell r="D1171">
            <v>0</v>
          </cell>
          <cell r="F1171">
            <v>0</v>
          </cell>
          <cell r="G1171">
            <v>0</v>
          </cell>
          <cell r="H1171" t="str">
            <v xml:space="preserve"> </v>
          </cell>
        </row>
        <row r="1172">
          <cell r="C1172" t="str">
            <v xml:space="preserve"> </v>
          </cell>
          <cell r="D1172">
            <v>0</v>
          </cell>
          <cell r="F1172">
            <v>0</v>
          </cell>
          <cell r="G1172">
            <v>0</v>
          </cell>
          <cell r="H1172" t="str">
            <v xml:space="preserve"> </v>
          </cell>
        </row>
        <row r="1173">
          <cell r="C1173" t="str">
            <v xml:space="preserve"> </v>
          </cell>
          <cell r="D1173">
            <v>0</v>
          </cell>
          <cell r="F1173">
            <v>0</v>
          </cell>
          <cell r="G1173">
            <v>0</v>
          </cell>
          <cell r="H1173" t="str">
            <v xml:space="preserve"> </v>
          </cell>
        </row>
        <row r="1174">
          <cell r="C1174" t="str">
            <v xml:space="preserve"> </v>
          </cell>
          <cell r="D1174">
            <v>0</v>
          </cell>
          <cell r="F1174">
            <v>0</v>
          </cell>
          <cell r="G1174">
            <v>0</v>
          </cell>
          <cell r="H1174" t="str">
            <v xml:space="preserve"> </v>
          </cell>
        </row>
        <row r="1175">
          <cell r="C1175" t="str">
            <v xml:space="preserve"> </v>
          </cell>
          <cell r="D1175">
            <v>0</v>
          </cell>
          <cell r="F1175">
            <v>0</v>
          </cell>
          <cell r="G1175">
            <v>0</v>
          </cell>
          <cell r="H1175" t="str">
            <v xml:space="preserve"> </v>
          </cell>
        </row>
        <row r="1176">
          <cell r="C1176" t="str">
            <v xml:space="preserve"> </v>
          </cell>
          <cell r="D1176">
            <v>0</v>
          </cell>
          <cell r="F1176">
            <v>0</v>
          </cell>
          <cell r="G1176">
            <v>0</v>
          </cell>
          <cell r="H1176" t="str">
            <v xml:space="preserve"> </v>
          </cell>
        </row>
        <row r="1177">
          <cell r="C1177" t="str">
            <v xml:space="preserve"> </v>
          </cell>
          <cell r="D1177">
            <v>0</v>
          </cell>
          <cell r="F1177">
            <v>0</v>
          </cell>
          <cell r="G1177">
            <v>0</v>
          </cell>
          <cell r="H1177" t="str">
            <v xml:space="preserve"> </v>
          </cell>
        </row>
        <row r="1178">
          <cell r="C1178" t="str">
            <v xml:space="preserve"> </v>
          </cell>
          <cell r="D1178">
            <v>0</v>
          </cell>
          <cell r="F1178">
            <v>0</v>
          </cell>
          <cell r="G1178">
            <v>0</v>
          </cell>
          <cell r="H1178" t="str">
            <v xml:space="preserve"> </v>
          </cell>
        </row>
        <row r="1179">
          <cell r="C1179" t="str">
            <v xml:space="preserve"> </v>
          </cell>
          <cell r="D1179">
            <v>0</v>
          </cell>
          <cell r="F1179">
            <v>0</v>
          </cell>
          <cell r="G1179">
            <v>0</v>
          </cell>
          <cell r="H1179" t="str">
            <v xml:space="preserve"> </v>
          </cell>
        </row>
        <row r="1180">
          <cell r="C1180" t="str">
            <v xml:space="preserve"> </v>
          </cell>
          <cell r="D1180">
            <v>0</v>
          </cell>
          <cell r="F1180">
            <v>0</v>
          </cell>
          <cell r="G1180">
            <v>0</v>
          </cell>
          <cell r="H1180" t="str">
            <v xml:space="preserve"> </v>
          </cell>
        </row>
        <row r="1181">
          <cell r="C1181" t="str">
            <v xml:space="preserve"> </v>
          </cell>
          <cell r="D1181">
            <v>0</v>
          </cell>
          <cell r="F1181">
            <v>0</v>
          </cell>
          <cell r="G1181">
            <v>0</v>
          </cell>
          <cell r="H1181" t="str">
            <v xml:space="preserve"> </v>
          </cell>
        </row>
        <row r="1182">
          <cell r="C1182" t="str">
            <v xml:space="preserve"> </v>
          </cell>
          <cell r="D1182">
            <v>0</v>
          </cell>
          <cell r="F1182">
            <v>0</v>
          </cell>
          <cell r="G1182">
            <v>0</v>
          </cell>
          <cell r="H1182" t="str">
            <v xml:space="preserve"> </v>
          </cell>
        </row>
        <row r="1183">
          <cell r="C1183" t="str">
            <v xml:space="preserve"> </v>
          </cell>
          <cell r="D1183">
            <v>0</v>
          </cell>
          <cell r="F1183">
            <v>0</v>
          </cell>
          <cell r="G1183">
            <v>0</v>
          </cell>
          <cell r="H1183" t="str">
            <v xml:space="preserve"> </v>
          </cell>
        </row>
        <row r="1184">
          <cell r="C1184" t="str">
            <v xml:space="preserve"> </v>
          </cell>
          <cell r="D1184">
            <v>0</v>
          </cell>
          <cell r="F1184">
            <v>0</v>
          </cell>
          <cell r="G1184">
            <v>0</v>
          </cell>
          <cell r="H1184" t="str">
            <v xml:space="preserve"> </v>
          </cell>
        </row>
        <row r="1185">
          <cell r="C1185" t="str">
            <v xml:space="preserve"> </v>
          </cell>
          <cell r="D1185">
            <v>0</v>
          </cell>
          <cell r="F1185">
            <v>0</v>
          </cell>
          <cell r="G1185">
            <v>0</v>
          </cell>
          <cell r="H1185" t="str">
            <v xml:space="preserve"> </v>
          </cell>
        </row>
        <row r="1186">
          <cell r="C1186" t="str">
            <v xml:space="preserve"> </v>
          </cell>
          <cell r="D1186">
            <v>0</v>
          </cell>
          <cell r="F1186">
            <v>0</v>
          </cell>
          <cell r="G1186">
            <v>0</v>
          </cell>
          <cell r="H1186" t="str">
            <v xml:space="preserve"> </v>
          </cell>
        </row>
        <row r="1187">
          <cell r="C1187" t="str">
            <v xml:space="preserve"> </v>
          </cell>
          <cell r="D1187">
            <v>0</v>
          </cell>
          <cell r="F1187">
            <v>0</v>
          </cell>
          <cell r="G1187">
            <v>0</v>
          </cell>
          <cell r="H1187" t="str">
            <v xml:space="preserve"> </v>
          </cell>
        </row>
        <row r="1188">
          <cell r="C1188" t="str">
            <v xml:space="preserve"> </v>
          </cell>
          <cell r="D1188">
            <v>0</v>
          </cell>
          <cell r="F1188">
            <v>0</v>
          </cell>
          <cell r="G1188">
            <v>0</v>
          </cell>
          <cell r="H1188" t="str">
            <v xml:space="preserve"> </v>
          </cell>
        </row>
        <row r="1189">
          <cell r="C1189" t="str">
            <v xml:space="preserve"> </v>
          </cell>
          <cell r="D1189">
            <v>0</v>
          </cell>
          <cell r="F1189">
            <v>0</v>
          </cell>
          <cell r="G1189">
            <v>0</v>
          </cell>
          <cell r="H1189" t="str">
            <v xml:space="preserve"> </v>
          </cell>
        </row>
        <row r="1190">
          <cell r="C1190" t="str">
            <v xml:space="preserve"> </v>
          </cell>
          <cell r="D1190">
            <v>0</v>
          </cell>
          <cell r="F1190">
            <v>0</v>
          </cell>
          <cell r="G1190">
            <v>0</v>
          </cell>
          <cell r="H1190" t="str">
            <v xml:space="preserve"> </v>
          </cell>
        </row>
        <row r="1191">
          <cell r="C1191" t="str">
            <v xml:space="preserve"> </v>
          </cell>
          <cell r="D1191">
            <v>0</v>
          </cell>
          <cell r="F1191">
            <v>0</v>
          </cell>
          <cell r="G1191">
            <v>0</v>
          </cell>
          <cell r="H1191" t="str">
            <v xml:space="preserve"> </v>
          </cell>
        </row>
        <row r="1192">
          <cell r="C1192" t="str">
            <v xml:space="preserve"> </v>
          </cell>
          <cell r="D1192">
            <v>0</v>
          </cell>
          <cell r="F1192">
            <v>0</v>
          </cell>
          <cell r="G1192">
            <v>0</v>
          </cell>
          <cell r="H1192" t="str">
            <v xml:space="preserve"> </v>
          </cell>
        </row>
        <row r="1193">
          <cell r="C1193" t="str">
            <v xml:space="preserve"> </v>
          </cell>
          <cell r="D1193">
            <v>0</v>
          </cell>
          <cell r="F1193">
            <v>0</v>
          </cell>
          <cell r="G1193">
            <v>0</v>
          </cell>
          <cell r="H1193" t="str">
            <v xml:space="preserve"> </v>
          </cell>
        </row>
        <row r="1194">
          <cell r="C1194" t="str">
            <v xml:space="preserve"> </v>
          </cell>
          <cell r="D1194">
            <v>0</v>
          </cell>
          <cell r="F1194">
            <v>0</v>
          </cell>
          <cell r="G1194">
            <v>0</v>
          </cell>
          <cell r="H1194" t="str">
            <v xml:space="preserve"> </v>
          </cell>
        </row>
        <row r="1195">
          <cell r="C1195" t="str">
            <v xml:space="preserve"> </v>
          </cell>
          <cell r="D1195">
            <v>0</v>
          </cell>
          <cell r="F1195">
            <v>0</v>
          </cell>
          <cell r="G1195">
            <v>0</v>
          </cell>
          <cell r="H1195" t="str">
            <v xml:space="preserve"> </v>
          </cell>
        </row>
        <row r="1196">
          <cell r="C1196" t="str">
            <v xml:space="preserve"> </v>
          </cell>
          <cell r="D1196">
            <v>0</v>
          </cell>
          <cell r="F1196">
            <v>0</v>
          </cell>
          <cell r="G1196">
            <v>0</v>
          </cell>
          <cell r="H1196" t="str">
            <v xml:space="preserve"> </v>
          </cell>
        </row>
        <row r="1197">
          <cell r="C1197" t="str">
            <v xml:space="preserve"> </v>
          </cell>
          <cell r="D1197">
            <v>0</v>
          </cell>
          <cell r="F1197">
            <v>0</v>
          </cell>
          <cell r="G1197">
            <v>0</v>
          </cell>
          <cell r="H1197" t="str">
            <v xml:space="preserve"> </v>
          </cell>
        </row>
        <row r="1198">
          <cell r="C1198" t="str">
            <v xml:space="preserve"> </v>
          </cell>
          <cell r="D1198">
            <v>0</v>
          </cell>
          <cell r="F1198">
            <v>0</v>
          </cell>
          <cell r="G1198">
            <v>0</v>
          </cell>
          <cell r="H1198" t="str">
            <v xml:space="preserve"> </v>
          </cell>
        </row>
        <row r="1199">
          <cell r="C1199" t="str">
            <v xml:space="preserve"> </v>
          </cell>
          <cell r="D1199">
            <v>0</v>
          </cell>
          <cell r="F1199">
            <v>0</v>
          </cell>
          <cell r="G1199">
            <v>0</v>
          </cell>
          <cell r="H1199" t="str">
            <v xml:space="preserve"> </v>
          </cell>
        </row>
        <row r="1200">
          <cell r="C1200" t="str">
            <v xml:space="preserve"> </v>
          </cell>
          <cell r="D1200">
            <v>0</v>
          </cell>
          <cell r="F1200">
            <v>0</v>
          </cell>
          <cell r="G1200">
            <v>0</v>
          </cell>
          <cell r="H1200" t="str">
            <v xml:space="preserve"> </v>
          </cell>
        </row>
        <row r="1201">
          <cell r="C1201" t="str">
            <v xml:space="preserve"> </v>
          </cell>
          <cell r="D1201">
            <v>0</v>
          </cell>
          <cell r="F1201">
            <v>0</v>
          </cell>
          <cell r="G1201">
            <v>0</v>
          </cell>
          <cell r="H1201" t="str">
            <v xml:space="preserve"> </v>
          </cell>
        </row>
        <row r="1202">
          <cell r="C1202" t="str">
            <v xml:space="preserve"> </v>
          </cell>
          <cell r="D1202">
            <v>0</v>
          </cell>
          <cell r="F1202">
            <v>0</v>
          </cell>
          <cell r="G1202">
            <v>0</v>
          </cell>
          <cell r="H1202" t="str">
            <v xml:space="preserve"> </v>
          </cell>
        </row>
        <row r="1203">
          <cell r="C1203" t="str">
            <v xml:space="preserve"> </v>
          </cell>
          <cell r="D1203">
            <v>0</v>
          </cell>
          <cell r="F1203">
            <v>0</v>
          </cell>
          <cell r="G1203">
            <v>0</v>
          </cell>
          <cell r="H1203" t="str">
            <v xml:space="preserve"> </v>
          </cell>
        </row>
        <row r="1204">
          <cell r="C1204" t="str">
            <v xml:space="preserve"> </v>
          </cell>
          <cell r="D1204">
            <v>0</v>
          </cell>
          <cell r="F1204">
            <v>0</v>
          </cell>
          <cell r="G1204">
            <v>0</v>
          </cell>
          <cell r="H1204" t="str">
            <v xml:space="preserve"> </v>
          </cell>
        </row>
        <row r="1205">
          <cell r="C1205" t="str">
            <v xml:space="preserve"> </v>
          </cell>
          <cell r="D1205">
            <v>0</v>
          </cell>
          <cell r="F1205">
            <v>0</v>
          </cell>
          <cell r="G1205">
            <v>0</v>
          </cell>
          <cell r="H1205" t="str">
            <v xml:space="preserve"> </v>
          </cell>
        </row>
        <row r="1206">
          <cell r="C1206" t="str">
            <v xml:space="preserve"> </v>
          </cell>
          <cell r="D1206">
            <v>0</v>
          </cell>
          <cell r="F1206">
            <v>0</v>
          </cell>
          <cell r="G1206">
            <v>0</v>
          </cell>
          <cell r="H1206" t="str">
            <v xml:space="preserve"> </v>
          </cell>
        </row>
        <row r="1207">
          <cell r="C1207" t="str">
            <v xml:space="preserve"> </v>
          </cell>
          <cell r="D1207">
            <v>0</v>
          </cell>
          <cell r="F1207">
            <v>0</v>
          </cell>
          <cell r="G1207">
            <v>0</v>
          </cell>
          <cell r="H1207" t="str">
            <v xml:space="preserve"> </v>
          </cell>
        </row>
        <row r="1208">
          <cell r="C1208" t="str">
            <v xml:space="preserve"> </v>
          </cell>
          <cell r="D1208">
            <v>0</v>
          </cell>
          <cell r="F1208">
            <v>0</v>
          </cell>
          <cell r="G1208">
            <v>0</v>
          </cell>
          <cell r="H1208" t="str">
            <v xml:space="preserve"> </v>
          </cell>
        </row>
        <row r="1209">
          <cell r="C1209" t="str">
            <v xml:space="preserve"> </v>
          </cell>
          <cell r="D1209">
            <v>0</v>
          </cell>
          <cell r="F1209">
            <v>0</v>
          </cell>
          <cell r="G1209">
            <v>0</v>
          </cell>
          <cell r="H1209" t="str">
            <v xml:space="preserve"> </v>
          </cell>
        </row>
        <row r="1210">
          <cell r="C1210" t="str">
            <v xml:space="preserve"> </v>
          </cell>
          <cell r="D1210">
            <v>0</v>
          </cell>
          <cell r="F1210">
            <v>0</v>
          </cell>
          <cell r="G1210">
            <v>0</v>
          </cell>
          <cell r="H1210" t="str">
            <v xml:space="preserve"> </v>
          </cell>
        </row>
        <row r="1211">
          <cell r="C1211" t="str">
            <v xml:space="preserve"> </v>
          </cell>
          <cell r="D1211">
            <v>0</v>
          </cell>
          <cell r="F1211">
            <v>0</v>
          </cell>
          <cell r="G1211">
            <v>0</v>
          </cell>
          <cell r="H1211" t="str">
            <v xml:space="preserve"> </v>
          </cell>
        </row>
        <row r="1212">
          <cell r="C1212" t="str">
            <v xml:space="preserve"> </v>
          </cell>
          <cell r="D1212">
            <v>0</v>
          </cell>
          <cell r="F1212">
            <v>0</v>
          </cell>
          <cell r="G1212">
            <v>0</v>
          </cell>
          <cell r="H1212" t="str">
            <v xml:space="preserve"> </v>
          </cell>
        </row>
        <row r="1213">
          <cell r="C1213" t="str">
            <v xml:space="preserve"> </v>
          </cell>
          <cell r="D1213">
            <v>0</v>
          </cell>
          <cell r="F1213">
            <v>0</v>
          </cell>
          <cell r="G1213">
            <v>0</v>
          </cell>
          <cell r="H1213" t="str">
            <v xml:space="preserve"> </v>
          </cell>
        </row>
        <row r="1214">
          <cell r="C1214" t="str">
            <v xml:space="preserve"> </v>
          </cell>
          <cell r="D1214">
            <v>0</v>
          </cell>
          <cell r="F1214">
            <v>0</v>
          </cell>
          <cell r="G1214">
            <v>0</v>
          </cell>
          <cell r="H1214" t="str">
            <v xml:space="preserve"> </v>
          </cell>
        </row>
        <row r="1215">
          <cell r="C1215" t="str">
            <v xml:space="preserve"> </v>
          </cell>
          <cell r="D1215">
            <v>0</v>
          </cell>
          <cell r="F1215">
            <v>0</v>
          </cell>
          <cell r="G1215">
            <v>0</v>
          </cell>
          <cell r="H1215" t="str">
            <v xml:space="preserve"> </v>
          </cell>
        </row>
        <row r="1216">
          <cell r="C1216" t="str">
            <v xml:space="preserve"> </v>
          </cell>
          <cell r="D1216">
            <v>0</v>
          </cell>
          <cell r="F1216">
            <v>0</v>
          </cell>
          <cell r="G1216">
            <v>0</v>
          </cell>
          <cell r="H1216" t="str">
            <v xml:space="preserve"> </v>
          </cell>
        </row>
        <row r="1217">
          <cell r="C1217" t="str">
            <v xml:space="preserve"> </v>
          </cell>
          <cell r="D1217">
            <v>0</v>
          </cell>
          <cell r="F1217">
            <v>0</v>
          </cell>
          <cell r="G1217">
            <v>0</v>
          </cell>
          <cell r="H1217" t="str">
            <v xml:space="preserve"> </v>
          </cell>
        </row>
        <row r="1218">
          <cell r="C1218" t="str">
            <v xml:space="preserve"> </v>
          </cell>
          <cell r="D1218">
            <v>0</v>
          </cell>
          <cell r="F1218">
            <v>0</v>
          </cell>
          <cell r="G1218">
            <v>0</v>
          </cell>
          <cell r="H1218" t="str">
            <v xml:space="preserve"> </v>
          </cell>
        </row>
        <row r="1219">
          <cell r="C1219" t="str">
            <v xml:space="preserve"> </v>
          </cell>
          <cell r="D1219">
            <v>0</v>
          </cell>
          <cell r="F1219">
            <v>0</v>
          </cell>
          <cell r="G1219">
            <v>0</v>
          </cell>
          <cell r="H1219" t="str">
            <v xml:space="preserve"> </v>
          </cell>
        </row>
        <row r="1220">
          <cell r="C1220" t="str">
            <v xml:space="preserve"> </v>
          </cell>
          <cell r="D1220">
            <v>0</v>
          </cell>
          <cell r="F1220">
            <v>0</v>
          </cell>
          <cell r="G1220">
            <v>0</v>
          </cell>
          <cell r="H1220" t="str">
            <v xml:space="preserve"> </v>
          </cell>
        </row>
        <row r="1221">
          <cell r="C1221" t="str">
            <v xml:space="preserve"> </v>
          </cell>
          <cell r="D1221">
            <v>0</v>
          </cell>
          <cell r="F1221">
            <v>0</v>
          </cell>
          <cell r="G1221">
            <v>0</v>
          </cell>
          <cell r="H1221" t="str">
            <v xml:space="preserve"> </v>
          </cell>
        </row>
        <row r="1222">
          <cell r="C1222" t="str">
            <v xml:space="preserve"> </v>
          </cell>
          <cell r="D1222">
            <v>0</v>
          </cell>
          <cell r="F1222">
            <v>0</v>
          </cell>
          <cell r="G1222">
            <v>0</v>
          </cell>
          <cell r="H1222" t="str">
            <v xml:space="preserve"> </v>
          </cell>
        </row>
        <row r="1223">
          <cell r="C1223" t="str">
            <v xml:space="preserve"> </v>
          </cell>
          <cell r="D1223">
            <v>0</v>
          </cell>
          <cell r="F1223">
            <v>0</v>
          </cell>
          <cell r="G1223">
            <v>0</v>
          </cell>
          <cell r="H1223" t="str">
            <v xml:space="preserve"> </v>
          </cell>
        </row>
        <row r="1224">
          <cell r="C1224" t="str">
            <v xml:space="preserve"> </v>
          </cell>
          <cell r="D1224">
            <v>0</v>
          </cell>
          <cell r="F1224">
            <v>0</v>
          </cell>
          <cell r="G1224">
            <v>0</v>
          </cell>
          <cell r="H1224" t="str">
            <v xml:space="preserve"> </v>
          </cell>
        </row>
        <row r="1225">
          <cell r="C1225" t="str">
            <v xml:space="preserve"> </v>
          </cell>
          <cell r="D1225">
            <v>0</v>
          </cell>
          <cell r="F1225">
            <v>0</v>
          </cell>
          <cell r="G1225">
            <v>0</v>
          </cell>
          <cell r="H1225" t="str">
            <v xml:space="preserve"> </v>
          </cell>
        </row>
        <row r="1226">
          <cell r="C1226" t="str">
            <v xml:space="preserve"> </v>
          </cell>
          <cell r="D1226">
            <v>0</v>
          </cell>
          <cell r="F1226">
            <v>0</v>
          </cell>
          <cell r="G1226">
            <v>0</v>
          </cell>
          <cell r="H1226" t="str">
            <v xml:space="preserve"> </v>
          </cell>
        </row>
        <row r="1227">
          <cell r="C1227" t="str">
            <v xml:space="preserve"> </v>
          </cell>
          <cell r="D1227">
            <v>0</v>
          </cell>
          <cell r="F1227">
            <v>0</v>
          </cell>
          <cell r="G1227">
            <v>0</v>
          </cell>
          <cell r="H1227" t="str">
            <v xml:space="preserve"> </v>
          </cell>
        </row>
        <row r="1228">
          <cell r="C1228" t="str">
            <v xml:space="preserve"> </v>
          </cell>
          <cell r="D1228">
            <v>0</v>
          </cell>
          <cell r="F1228">
            <v>0</v>
          </cell>
          <cell r="G1228">
            <v>0</v>
          </cell>
          <cell r="H1228" t="str">
            <v xml:space="preserve"> </v>
          </cell>
        </row>
        <row r="1229">
          <cell r="C1229" t="str">
            <v xml:space="preserve"> </v>
          </cell>
          <cell r="D1229">
            <v>0</v>
          </cell>
          <cell r="F1229">
            <v>0</v>
          </cell>
          <cell r="G1229">
            <v>0</v>
          </cell>
          <cell r="H1229" t="str">
            <v xml:space="preserve"> </v>
          </cell>
        </row>
        <row r="1230">
          <cell r="C1230" t="str">
            <v xml:space="preserve"> </v>
          </cell>
          <cell r="D1230">
            <v>0</v>
          </cell>
          <cell r="F1230">
            <v>0</v>
          </cell>
          <cell r="G1230">
            <v>0</v>
          </cell>
          <cell r="H1230" t="str">
            <v xml:space="preserve"> </v>
          </cell>
        </row>
        <row r="1231">
          <cell r="C1231" t="str">
            <v xml:space="preserve"> </v>
          </cell>
          <cell r="D1231">
            <v>0</v>
          </cell>
          <cell r="F1231">
            <v>0</v>
          </cell>
          <cell r="G1231">
            <v>0</v>
          </cell>
          <cell r="H1231" t="str">
            <v xml:space="preserve"> </v>
          </cell>
        </row>
        <row r="1232">
          <cell r="C1232" t="str">
            <v xml:space="preserve"> </v>
          </cell>
          <cell r="D1232">
            <v>0</v>
          </cell>
          <cell r="F1232">
            <v>0</v>
          </cell>
          <cell r="G1232">
            <v>0</v>
          </cell>
          <cell r="H1232" t="str">
            <v xml:space="preserve"> </v>
          </cell>
        </row>
        <row r="1233">
          <cell r="C1233" t="str">
            <v xml:space="preserve"> </v>
          </cell>
          <cell r="D1233">
            <v>0</v>
          </cell>
          <cell r="F1233">
            <v>0</v>
          </cell>
          <cell r="G1233">
            <v>0</v>
          </cell>
          <cell r="H1233" t="str">
            <v xml:space="preserve"> </v>
          </cell>
        </row>
        <row r="1234">
          <cell r="C1234" t="str">
            <v xml:space="preserve"> </v>
          </cell>
          <cell r="D1234">
            <v>0</v>
          </cell>
          <cell r="F1234">
            <v>0</v>
          </cell>
          <cell r="G1234">
            <v>0</v>
          </cell>
          <cell r="H1234" t="str">
            <v xml:space="preserve"> </v>
          </cell>
        </row>
        <row r="1235">
          <cell r="C1235" t="str">
            <v xml:space="preserve"> </v>
          </cell>
          <cell r="D1235">
            <v>0</v>
          </cell>
          <cell r="F1235">
            <v>0</v>
          </cell>
          <cell r="G1235">
            <v>0</v>
          </cell>
          <cell r="H1235" t="str">
            <v xml:space="preserve"> </v>
          </cell>
        </row>
        <row r="1236">
          <cell r="C1236" t="str">
            <v xml:space="preserve"> </v>
          </cell>
          <cell r="D1236">
            <v>0</v>
          </cell>
          <cell r="F1236">
            <v>0</v>
          </cell>
          <cell r="G1236">
            <v>0</v>
          </cell>
          <cell r="H1236" t="str">
            <v xml:space="preserve"> </v>
          </cell>
        </row>
        <row r="1237">
          <cell r="C1237" t="str">
            <v xml:space="preserve"> </v>
          </cell>
          <cell r="D1237">
            <v>0</v>
          </cell>
          <cell r="F1237">
            <v>0</v>
          </cell>
          <cell r="G1237">
            <v>0</v>
          </cell>
          <cell r="H1237" t="str">
            <v xml:space="preserve"> </v>
          </cell>
        </row>
        <row r="1238">
          <cell r="C1238" t="str">
            <v xml:space="preserve"> </v>
          </cell>
          <cell r="D1238">
            <v>0</v>
          </cell>
          <cell r="F1238">
            <v>0</v>
          </cell>
          <cell r="G1238">
            <v>0</v>
          </cell>
          <cell r="H1238" t="str">
            <v xml:space="preserve"> </v>
          </cell>
        </row>
        <row r="1239">
          <cell r="C1239" t="str">
            <v xml:space="preserve"> </v>
          </cell>
          <cell r="D1239">
            <v>0</v>
          </cell>
          <cell r="F1239">
            <v>0</v>
          </cell>
          <cell r="G1239">
            <v>0</v>
          </cell>
          <cell r="H1239" t="str">
            <v xml:space="preserve"> </v>
          </cell>
        </row>
        <row r="1240">
          <cell r="C1240" t="str">
            <v xml:space="preserve"> </v>
          </cell>
          <cell r="D1240">
            <v>0</v>
          </cell>
          <cell r="F1240">
            <v>0</v>
          </cell>
          <cell r="G1240">
            <v>0</v>
          </cell>
          <cell r="H1240" t="str">
            <v xml:space="preserve"> </v>
          </cell>
        </row>
        <row r="1241">
          <cell r="C1241" t="str">
            <v xml:space="preserve"> </v>
          </cell>
          <cell r="D1241">
            <v>0</v>
          </cell>
          <cell r="F1241">
            <v>0</v>
          </cell>
          <cell r="G1241">
            <v>0</v>
          </cell>
          <cell r="H1241" t="str">
            <v xml:space="preserve"> </v>
          </cell>
        </row>
        <row r="1242">
          <cell r="C1242" t="str">
            <v xml:space="preserve"> </v>
          </cell>
          <cell r="D1242">
            <v>0</v>
          </cell>
          <cell r="F1242">
            <v>0</v>
          </cell>
          <cell r="G1242">
            <v>0</v>
          </cell>
          <cell r="H1242" t="str">
            <v xml:space="preserve"> </v>
          </cell>
        </row>
        <row r="1243">
          <cell r="C1243" t="str">
            <v xml:space="preserve"> </v>
          </cell>
          <cell r="D1243">
            <v>0</v>
          </cell>
          <cell r="F1243">
            <v>0</v>
          </cell>
          <cell r="G1243">
            <v>0</v>
          </cell>
          <cell r="H1243" t="str">
            <v xml:space="preserve"> </v>
          </cell>
        </row>
        <row r="1244">
          <cell r="C1244" t="str">
            <v xml:space="preserve"> </v>
          </cell>
          <cell r="D1244">
            <v>0</v>
          </cell>
          <cell r="F1244">
            <v>0</v>
          </cell>
          <cell r="G1244">
            <v>0</v>
          </cell>
          <cell r="H1244" t="str">
            <v xml:space="preserve"> </v>
          </cell>
        </row>
        <row r="1245">
          <cell r="C1245" t="str">
            <v xml:space="preserve"> </v>
          </cell>
          <cell r="D1245">
            <v>0</v>
          </cell>
          <cell r="F1245">
            <v>0</v>
          </cell>
          <cell r="G1245">
            <v>0</v>
          </cell>
          <cell r="H1245" t="str">
            <v xml:space="preserve"> </v>
          </cell>
        </row>
        <row r="1246">
          <cell r="C1246" t="str">
            <v xml:space="preserve"> </v>
          </cell>
          <cell r="D1246">
            <v>0</v>
          </cell>
          <cell r="F1246">
            <v>0</v>
          </cell>
          <cell r="G1246">
            <v>0</v>
          </cell>
          <cell r="H1246" t="str">
            <v xml:space="preserve"> </v>
          </cell>
        </row>
        <row r="1247">
          <cell r="C1247" t="str">
            <v xml:space="preserve"> </v>
          </cell>
          <cell r="D1247">
            <v>0</v>
          </cell>
          <cell r="F1247">
            <v>0</v>
          </cell>
          <cell r="G1247">
            <v>0</v>
          </cell>
          <cell r="H1247" t="str">
            <v xml:space="preserve"> </v>
          </cell>
        </row>
        <row r="1248">
          <cell r="C1248" t="str">
            <v xml:space="preserve"> </v>
          </cell>
          <cell r="D1248">
            <v>0</v>
          </cell>
          <cell r="F1248">
            <v>0</v>
          </cell>
          <cell r="G1248">
            <v>0</v>
          </cell>
          <cell r="H1248" t="str">
            <v xml:space="preserve"> </v>
          </cell>
        </row>
        <row r="1249">
          <cell r="C1249" t="str">
            <v xml:space="preserve"> </v>
          </cell>
          <cell r="D1249">
            <v>0</v>
          </cell>
          <cell r="F1249">
            <v>0</v>
          </cell>
          <cell r="G1249">
            <v>0</v>
          </cell>
          <cell r="H1249" t="str">
            <v xml:space="preserve"> </v>
          </cell>
        </row>
        <row r="1250">
          <cell r="C1250" t="str">
            <v xml:space="preserve"> </v>
          </cell>
          <cell r="D1250">
            <v>0</v>
          </cell>
          <cell r="F1250">
            <v>0</v>
          </cell>
          <cell r="G1250">
            <v>0</v>
          </cell>
          <cell r="H1250" t="str">
            <v xml:space="preserve"> </v>
          </cell>
        </row>
        <row r="1251">
          <cell r="C1251" t="str">
            <v xml:space="preserve"> </v>
          </cell>
          <cell r="D1251">
            <v>0</v>
          </cell>
          <cell r="F1251">
            <v>0</v>
          </cell>
          <cell r="G1251">
            <v>0</v>
          </cell>
          <cell r="H1251" t="str">
            <v xml:space="preserve"> </v>
          </cell>
        </row>
        <row r="1252">
          <cell r="C1252" t="str">
            <v xml:space="preserve"> </v>
          </cell>
          <cell r="D1252">
            <v>0</v>
          </cell>
          <cell r="F1252">
            <v>0</v>
          </cell>
          <cell r="G1252">
            <v>0</v>
          </cell>
          <cell r="H1252" t="str">
            <v xml:space="preserve"> </v>
          </cell>
        </row>
        <row r="1253">
          <cell r="C1253" t="str">
            <v xml:space="preserve"> </v>
          </cell>
          <cell r="D1253">
            <v>0</v>
          </cell>
          <cell r="F1253">
            <v>0</v>
          </cell>
          <cell r="G1253">
            <v>0</v>
          </cell>
          <cell r="H1253" t="str">
            <v xml:space="preserve"> </v>
          </cell>
        </row>
        <row r="1254">
          <cell r="C1254" t="str">
            <v xml:space="preserve"> </v>
          </cell>
          <cell r="D1254">
            <v>0</v>
          </cell>
          <cell r="F1254">
            <v>0</v>
          </cell>
          <cell r="G1254">
            <v>0</v>
          </cell>
          <cell r="H1254" t="str">
            <v xml:space="preserve"> </v>
          </cell>
        </row>
        <row r="1255">
          <cell r="C1255" t="str">
            <v xml:space="preserve"> </v>
          </cell>
          <cell r="D1255">
            <v>0</v>
          </cell>
          <cell r="F1255">
            <v>0</v>
          </cell>
          <cell r="G1255">
            <v>0</v>
          </cell>
          <cell r="H1255" t="str">
            <v xml:space="preserve"> </v>
          </cell>
        </row>
        <row r="1256">
          <cell r="C1256" t="str">
            <v xml:space="preserve"> </v>
          </cell>
          <cell r="D1256">
            <v>0</v>
          </cell>
          <cell r="F1256">
            <v>0</v>
          </cell>
          <cell r="G1256">
            <v>0</v>
          </cell>
          <cell r="H1256" t="str">
            <v xml:space="preserve"> </v>
          </cell>
        </row>
        <row r="1257">
          <cell r="C1257" t="str">
            <v xml:space="preserve"> </v>
          </cell>
          <cell r="D1257">
            <v>0</v>
          </cell>
          <cell r="F1257">
            <v>0</v>
          </cell>
          <cell r="G1257">
            <v>0</v>
          </cell>
          <cell r="H1257" t="str">
            <v xml:space="preserve"> </v>
          </cell>
        </row>
        <row r="1258">
          <cell r="C1258" t="str">
            <v xml:space="preserve"> </v>
          </cell>
          <cell r="D1258">
            <v>0</v>
          </cell>
          <cell r="F1258">
            <v>0</v>
          </cell>
          <cell r="G1258">
            <v>0</v>
          </cell>
          <cell r="H1258" t="str">
            <v xml:space="preserve"> </v>
          </cell>
        </row>
        <row r="1259">
          <cell r="C1259" t="str">
            <v xml:space="preserve"> </v>
          </cell>
          <cell r="D1259">
            <v>0</v>
          </cell>
          <cell r="F1259">
            <v>0</v>
          </cell>
          <cell r="G1259">
            <v>0</v>
          </cell>
          <cell r="H1259" t="str">
            <v xml:space="preserve"> </v>
          </cell>
        </row>
        <row r="1260">
          <cell r="C1260" t="str">
            <v xml:space="preserve"> </v>
          </cell>
          <cell r="D1260">
            <v>0</v>
          </cell>
          <cell r="F1260">
            <v>0</v>
          </cell>
          <cell r="G1260">
            <v>0</v>
          </cell>
          <cell r="H1260" t="str">
            <v xml:space="preserve"> </v>
          </cell>
        </row>
        <row r="1261">
          <cell r="C1261" t="str">
            <v xml:space="preserve"> </v>
          </cell>
          <cell r="D1261">
            <v>0</v>
          </cell>
          <cell r="F1261">
            <v>0</v>
          </cell>
          <cell r="G1261">
            <v>0</v>
          </cell>
          <cell r="H1261" t="str">
            <v xml:space="preserve"> </v>
          </cell>
        </row>
        <row r="1262">
          <cell r="C1262" t="str">
            <v xml:space="preserve"> </v>
          </cell>
          <cell r="D1262">
            <v>0</v>
          </cell>
          <cell r="F1262">
            <v>0</v>
          </cell>
          <cell r="G1262">
            <v>0</v>
          </cell>
          <cell r="H1262" t="str">
            <v xml:space="preserve"> </v>
          </cell>
        </row>
        <row r="1263">
          <cell r="C1263" t="str">
            <v xml:space="preserve"> </v>
          </cell>
          <cell r="D1263">
            <v>0</v>
          </cell>
          <cell r="F1263">
            <v>0</v>
          </cell>
          <cell r="G1263">
            <v>0</v>
          </cell>
          <cell r="H1263" t="str">
            <v xml:space="preserve"> </v>
          </cell>
        </row>
        <row r="1264">
          <cell r="C1264" t="str">
            <v xml:space="preserve"> </v>
          </cell>
          <cell r="D1264">
            <v>0</v>
          </cell>
          <cell r="F1264">
            <v>0</v>
          </cell>
          <cell r="G1264">
            <v>0</v>
          </cell>
          <cell r="H1264" t="str">
            <v xml:space="preserve"> </v>
          </cell>
        </row>
        <row r="1265">
          <cell r="C1265" t="str">
            <v xml:space="preserve"> </v>
          </cell>
          <cell r="D1265">
            <v>0</v>
          </cell>
          <cell r="F1265">
            <v>0</v>
          </cell>
          <cell r="G1265">
            <v>0</v>
          </cell>
          <cell r="H1265" t="str">
            <v xml:space="preserve"> </v>
          </cell>
        </row>
        <row r="1266">
          <cell r="C1266" t="str">
            <v xml:space="preserve"> </v>
          </cell>
          <cell r="D1266">
            <v>0</v>
          </cell>
          <cell r="F1266">
            <v>0</v>
          </cell>
          <cell r="G1266">
            <v>0</v>
          </cell>
          <cell r="H1266" t="str">
            <v xml:space="preserve"> </v>
          </cell>
        </row>
        <row r="1267">
          <cell r="C1267" t="str">
            <v xml:space="preserve"> </v>
          </cell>
          <cell r="D1267">
            <v>0</v>
          </cell>
          <cell r="F1267">
            <v>0</v>
          </cell>
          <cell r="G1267">
            <v>0</v>
          </cell>
          <cell r="H1267" t="str">
            <v xml:space="preserve"> </v>
          </cell>
        </row>
        <row r="1268">
          <cell r="C1268" t="str">
            <v xml:space="preserve"> </v>
          </cell>
          <cell r="D1268">
            <v>0</v>
          </cell>
          <cell r="F1268">
            <v>0</v>
          </cell>
          <cell r="G1268">
            <v>0</v>
          </cell>
          <cell r="H1268" t="str">
            <v xml:space="preserve"> 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hrnny_list"/>
      <sheetName val="Informacia"/>
      <sheetName val="Objekty_UCS_01"/>
      <sheetName val="Podla_hlav_a_Kontrola"/>
      <sheetName val="Rek_UCS_01"/>
      <sheetName val="UCS_01"/>
    </sheetNames>
    <sheetDataSet>
      <sheetData sheetId="0" refreshError="1">
        <row r="61">
          <cell r="O61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96"/>
  <sheetViews>
    <sheetView topLeftCell="A377" zoomScaleNormal="100" workbookViewId="0">
      <selection activeCell="A396" sqref="A3:H396"/>
    </sheetView>
  </sheetViews>
  <sheetFormatPr defaultColWidth="8.85546875" defaultRowHeight="12.75" x14ac:dyDescent="0.2"/>
  <cols>
    <col min="1" max="1" width="4.7109375" style="3" customWidth="1"/>
    <col min="2" max="2" width="9.28515625" style="3" customWidth="1"/>
    <col min="3" max="3" width="9" style="3" customWidth="1"/>
    <col min="4" max="4" width="10.85546875" style="3" customWidth="1"/>
    <col min="5" max="5" width="66.5703125" style="3" customWidth="1"/>
    <col min="6" max="6" width="9.85546875" style="4" customWidth="1"/>
    <col min="7" max="7" width="5.7109375" style="3" customWidth="1"/>
    <col min="8" max="8" width="10.140625" style="2" customWidth="1"/>
    <col min="9" max="16384" width="8.85546875" style="1"/>
  </cols>
  <sheetData>
    <row r="1" spans="1:8" x14ac:dyDescent="0.2">
      <c r="A1" s="69" t="s">
        <v>13</v>
      </c>
      <c r="B1" s="69"/>
      <c r="C1" s="68"/>
      <c r="D1" s="67"/>
      <c r="E1" s="72" t="s">
        <v>265</v>
      </c>
      <c r="F1" s="65"/>
      <c r="G1" s="71"/>
      <c r="H1" s="70"/>
    </row>
    <row r="2" spans="1:8" ht="13.5" thickBot="1" x14ac:dyDescent="0.25">
      <c r="A2" s="207" t="s">
        <v>12</v>
      </c>
      <c r="B2" s="69"/>
      <c r="C2" s="68"/>
      <c r="D2" s="67"/>
      <c r="E2" s="66">
        <v>1241</v>
      </c>
      <c r="F2" s="65"/>
      <c r="G2" s="71"/>
      <c r="H2" s="64"/>
    </row>
    <row r="3" spans="1:8" x14ac:dyDescent="0.2">
      <c r="A3" s="798" t="s">
        <v>11</v>
      </c>
      <c r="B3" s="799"/>
      <c r="C3" s="799"/>
      <c r="D3" s="63"/>
      <c r="E3" s="800" t="s">
        <v>10</v>
      </c>
      <c r="F3" s="801"/>
      <c r="G3" s="804" t="s">
        <v>9</v>
      </c>
      <c r="H3" s="806" t="s">
        <v>231</v>
      </c>
    </row>
    <row r="4" spans="1:8" ht="13.5" thickBot="1" x14ac:dyDescent="0.25">
      <c r="A4" s="62" t="s">
        <v>8</v>
      </c>
      <c r="B4" s="61" t="s">
        <v>7</v>
      </c>
      <c r="C4" s="61" t="s">
        <v>6</v>
      </c>
      <c r="D4" s="61" t="s">
        <v>5</v>
      </c>
      <c r="E4" s="802"/>
      <c r="F4" s="803"/>
      <c r="G4" s="805"/>
      <c r="H4" s="807"/>
    </row>
    <row r="5" spans="1:8" x14ac:dyDescent="0.2">
      <c r="A5" s="85"/>
      <c r="B5" s="86"/>
      <c r="C5" s="86"/>
      <c r="D5" s="86"/>
      <c r="E5" s="87"/>
      <c r="F5" s="88"/>
      <c r="G5" s="89"/>
      <c r="H5" s="90"/>
    </row>
    <row r="6" spans="1:8" x14ac:dyDescent="0.2">
      <c r="A6" s="85"/>
      <c r="B6" s="96" t="s">
        <v>28</v>
      </c>
      <c r="C6" s="97"/>
      <c r="D6" s="98"/>
      <c r="E6" s="99" t="s">
        <v>29</v>
      </c>
      <c r="F6" s="109"/>
      <c r="G6" s="89"/>
      <c r="H6" s="111"/>
    </row>
    <row r="7" spans="1:8" x14ac:dyDescent="0.2">
      <c r="A7" s="155">
        <v>1</v>
      </c>
      <c r="B7" s="95"/>
      <c r="C7" s="100" t="s">
        <v>30</v>
      </c>
      <c r="D7" s="101"/>
      <c r="E7" s="153" t="s">
        <v>31</v>
      </c>
      <c r="F7" s="156"/>
      <c r="G7" s="102" t="s">
        <v>0</v>
      </c>
      <c r="H7" s="157">
        <f>F8</f>
        <v>87.01</v>
      </c>
    </row>
    <row r="8" spans="1:8" x14ac:dyDescent="0.2">
      <c r="A8" s="158"/>
      <c r="B8" s="95"/>
      <c r="C8" s="100"/>
      <c r="D8" s="101"/>
      <c r="E8" s="219" t="s">
        <v>266</v>
      </c>
      <c r="F8" s="159">
        <v>87.01</v>
      </c>
      <c r="G8" s="102"/>
      <c r="H8" s="111"/>
    </row>
    <row r="9" spans="1:8" x14ac:dyDescent="0.2">
      <c r="A9" s="158"/>
      <c r="B9" s="95"/>
      <c r="C9" s="100"/>
      <c r="D9" s="101"/>
      <c r="E9" s="153"/>
      <c r="F9" s="156"/>
      <c r="G9" s="102"/>
      <c r="H9" s="111"/>
    </row>
    <row r="10" spans="1:8" x14ac:dyDescent="0.2">
      <c r="A10" s="19"/>
      <c r="B10" s="18"/>
      <c r="C10" s="18"/>
      <c r="D10" s="91"/>
      <c r="E10" s="92"/>
      <c r="F10" s="93"/>
      <c r="G10" s="94"/>
      <c r="H10" s="112"/>
    </row>
    <row r="11" spans="1:8" x14ac:dyDescent="0.2">
      <c r="A11" s="44"/>
      <c r="B11" s="73" t="s">
        <v>14</v>
      </c>
      <c r="C11" s="74"/>
      <c r="D11" s="75"/>
      <c r="E11" s="76" t="s">
        <v>15</v>
      </c>
      <c r="F11" s="60"/>
      <c r="G11" s="29"/>
      <c r="H11" s="113"/>
    </row>
    <row r="12" spans="1:8" x14ac:dyDescent="0.2">
      <c r="A12" s="19"/>
      <c r="B12" s="18"/>
      <c r="C12" s="18"/>
      <c r="D12" s="18"/>
      <c r="E12" s="59"/>
      <c r="F12" s="58"/>
      <c r="G12" s="18"/>
      <c r="H12" s="114"/>
    </row>
    <row r="13" spans="1:8" x14ac:dyDescent="0.2">
      <c r="A13" s="27">
        <f>MAX(A$1:A12)+1</f>
        <v>2</v>
      </c>
      <c r="B13" s="48"/>
      <c r="C13" s="77" t="s">
        <v>16</v>
      </c>
      <c r="D13" s="78"/>
      <c r="E13" s="160" t="s">
        <v>17</v>
      </c>
      <c r="F13" s="161"/>
      <c r="G13" s="81" t="s">
        <v>0</v>
      </c>
      <c r="H13" s="57">
        <f>H14</f>
        <v>65.34</v>
      </c>
    </row>
    <row r="14" spans="1:8" x14ac:dyDescent="0.2">
      <c r="A14" s="27"/>
      <c r="B14" s="48"/>
      <c r="C14" s="48"/>
      <c r="D14" s="82" t="s">
        <v>18</v>
      </c>
      <c r="E14" s="162" t="s">
        <v>19</v>
      </c>
      <c r="F14" s="163"/>
      <c r="G14" s="83" t="s">
        <v>0</v>
      </c>
      <c r="H14" s="832">
        <f>F15</f>
        <v>65.34</v>
      </c>
    </row>
    <row r="15" spans="1:8" ht="17.45" customHeight="1" x14ac:dyDescent="0.2">
      <c r="A15" s="27"/>
      <c r="B15" s="46"/>
      <c r="C15" s="56"/>
      <c r="D15" s="17"/>
      <c r="E15" s="220" t="s">
        <v>267</v>
      </c>
      <c r="F15" s="214">
        <v>65.34</v>
      </c>
      <c r="G15" s="149"/>
      <c r="H15" s="195"/>
    </row>
    <row r="16" spans="1:8" x14ac:dyDescent="0.2">
      <c r="A16" s="27"/>
      <c r="B16" s="46"/>
      <c r="C16" s="56"/>
      <c r="D16" s="17"/>
      <c r="E16" s="26"/>
      <c r="F16" s="116"/>
      <c r="G16" s="18"/>
      <c r="H16" s="115"/>
    </row>
    <row r="17" spans="1:8" x14ac:dyDescent="0.2">
      <c r="A17" s="27">
        <f>MAX(A$1:A16)+1</f>
        <v>3</v>
      </c>
      <c r="B17" s="49"/>
      <c r="C17" s="77" t="s">
        <v>20</v>
      </c>
      <c r="D17" s="78"/>
      <c r="E17" s="160" t="s">
        <v>21</v>
      </c>
      <c r="F17" s="161"/>
      <c r="G17" s="81" t="s">
        <v>0</v>
      </c>
      <c r="H17" s="28">
        <f>H18</f>
        <v>21.67</v>
      </c>
    </row>
    <row r="18" spans="1:8" x14ac:dyDescent="0.2">
      <c r="A18" s="50"/>
      <c r="B18" s="49"/>
      <c r="C18" s="52"/>
      <c r="D18" s="82" t="s">
        <v>22</v>
      </c>
      <c r="E18" s="162" t="s">
        <v>23</v>
      </c>
      <c r="F18" s="163"/>
      <c r="G18" s="83" t="s">
        <v>0</v>
      </c>
      <c r="H18" s="37">
        <f>F19</f>
        <v>21.67</v>
      </c>
    </row>
    <row r="19" spans="1:8" ht="46.15" customHeight="1" x14ac:dyDescent="0.2">
      <c r="A19" s="50"/>
      <c r="B19" s="49"/>
      <c r="C19" s="52"/>
      <c r="D19" s="51"/>
      <c r="E19" s="220" t="s">
        <v>268</v>
      </c>
      <c r="F19" s="148">
        <v>21.67</v>
      </c>
      <c r="G19" s="120"/>
      <c r="H19" s="190"/>
    </row>
    <row r="20" spans="1:8" ht="15" x14ac:dyDescent="0.2">
      <c r="A20" s="50"/>
      <c r="B20" s="49"/>
      <c r="C20" s="52"/>
      <c r="D20" s="51"/>
      <c r="E20" s="26"/>
      <c r="F20" s="110"/>
      <c r="G20" s="21"/>
      <c r="H20" s="37"/>
    </row>
    <row r="21" spans="1:8" x14ac:dyDescent="0.2">
      <c r="A21" s="103">
        <v>4</v>
      </c>
      <c r="B21" s="49"/>
      <c r="C21" s="77" t="s">
        <v>24</v>
      </c>
      <c r="D21" s="78"/>
      <c r="E21" s="160" t="s">
        <v>25</v>
      </c>
      <c r="F21" s="161"/>
      <c r="G21" s="81" t="s">
        <v>0</v>
      </c>
      <c r="H21" s="28">
        <f>H22</f>
        <v>87.01</v>
      </c>
    </row>
    <row r="22" spans="1:8" x14ac:dyDescent="0.2">
      <c r="A22" s="50"/>
      <c r="B22" s="49"/>
      <c r="C22" s="52"/>
      <c r="D22" s="82" t="s">
        <v>26</v>
      </c>
      <c r="E22" s="162" t="s">
        <v>27</v>
      </c>
      <c r="F22" s="163"/>
      <c r="G22" s="83" t="s">
        <v>0</v>
      </c>
      <c r="H22" s="37">
        <f>F23</f>
        <v>87.01</v>
      </c>
    </row>
    <row r="23" spans="1:8" x14ac:dyDescent="0.2">
      <c r="A23" s="50"/>
      <c r="B23" s="49"/>
      <c r="C23" s="52"/>
      <c r="D23" s="82"/>
      <c r="E23" s="221" t="s">
        <v>269</v>
      </c>
      <c r="F23" s="163">
        <v>87.01</v>
      </c>
      <c r="G23" s="83"/>
      <c r="H23" s="37"/>
    </row>
    <row r="24" spans="1:8" x14ac:dyDescent="0.2">
      <c r="A24" s="50"/>
      <c r="B24" s="49"/>
      <c r="C24" s="52"/>
      <c r="D24" s="82"/>
      <c r="E24" s="162"/>
      <c r="F24" s="163"/>
      <c r="G24" s="83"/>
      <c r="H24" s="37"/>
    </row>
    <row r="25" spans="1:8" x14ac:dyDescent="0.2">
      <c r="A25" s="103">
        <v>5</v>
      </c>
      <c r="B25" s="49"/>
      <c r="C25" s="77" t="s">
        <v>39</v>
      </c>
      <c r="D25" s="78"/>
      <c r="E25" s="160" t="s">
        <v>40</v>
      </c>
      <c r="F25" s="161"/>
      <c r="G25" s="81" t="s">
        <v>0</v>
      </c>
      <c r="H25" s="28">
        <f>H26</f>
        <v>213.08199999999999</v>
      </c>
    </row>
    <row r="26" spans="1:8" x14ac:dyDescent="0.2">
      <c r="A26" s="103"/>
      <c r="B26" s="49"/>
      <c r="C26" s="77"/>
      <c r="D26" s="82" t="s">
        <v>41</v>
      </c>
      <c r="E26" s="162" t="s">
        <v>42</v>
      </c>
      <c r="F26" s="163"/>
      <c r="G26" s="83" t="s">
        <v>0</v>
      </c>
      <c r="H26" s="37">
        <f>F28</f>
        <v>213.08199999999999</v>
      </c>
    </row>
    <row r="27" spans="1:8" x14ac:dyDescent="0.2">
      <c r="A27" s="103"/>
      <c r="B27" s="49"/>
      <c r="C27" s="77"/>
      <c r="D27" s="104"/>
      <c r="E27" s="105" t="s">
        <v>32</v>
      </c>
      <c r="F27" s="161"/>
      <c r="G27" s="81"/>
      <c r="H27" s="37"/>
    </row>
    <row r="28" spans="1:8" x14ac:dyDescent="0.2">
      <c r="A28" s="103"/>
      <c r="B28" s="49"/>
      <c r="C28" s="77"/>
      <c r="D28" s="78"/>
      <c r="E28" s="221" t="s">
        <v>289</v>
      </c>
      <c r="F28" s="163">
        <v>213.08199999999999</v>
      </c>
      <c r="G28" s="81"/>
      <c r="H28" s="37"/>
    </row>
    <row r="29" spans="1:8" x14ac:dyDescent="0.2">
      <c r="A29" s="103"/>
      <c r="B29" s="49"/>
      <c r="C29" s="77"/>
      <c r="D29" s="78"/>
      <c r="E29" s="162"/>
      <c r="F29" s="163"/>
      <c r="G29" s="81"/>
      <c r="H29" s="37"/>
    </row>
    <row r="30" spans="1:8" x14ac:dyDescent="0.2">
      <c r="A30" s="103">
        <v>6</v>
      </c>
      <c r="B30" s="49"/>
      <c r="C30" s="43" t="s">
        <v>4</v>
      </c>
      <c r="D30" s="31"/>
      <c r="E30" s="164" t="s">
        <v>3</v>
      </c>
      <c r="F30" s="165"/>
      <c r="G30" s="29" t="s">
        <v>0</v>
      </c>
      <c r="H30" s="28">
        <f>H31</f>
        <v>87.01</v>
      </c>
    </row>
    <row r="31" spans="1:8" x14ac:dyDescent="0.2">
      <c r="A31" s="103"/>
      <c r="B31" s="49"/>
      <c r="C31" s="40"/>
      <c r="D31" s="39" t="s">
        <v>2</v>
      </c>
      <c r="E31" s="166" t="s">
        <v>1</v>
      </c>
      <c r="F31" s="167"/>
      <c r="G31" s="38" t="s">
        <v>0</v>
      </c>
      <c r="H31" s="37">
        <f>F32</f>
        <v>87.01</v>
      </c>
    </row>
    <row r="32" spans="1:8" x14ac:dyDescent="0.2">
      <c r="A32" s="103"/>
      <c r="B32" s="49"/>
      <c r="C32" s="40"/>
      <c r="D32" s="39"/>
      <c r="E32" s="106" t="s">
        <v>33</v>
      </c>
      <c r="F32" s="260">
        <f>F23</f>
        <v>87.01</v>
      </c>
      <c r="G32" s="38"/>
      <c r="H32" s="37"/>
    </row>
    <row r="33" spans="1:8" x14ac:dyDescent="0.2">
      <c r="A33" s="103"/>
      <c r="B33" s="49"/>
      <c r="C33" s="40"/>
      <c r="D33" s="39"/>
      <c r="E33" s="106"/>
      <c r="F33" s="261"/>
      <c r="G33" s="38"/>
      <c r="H33" s="37"/>
    </row>
    <row r="34" spans="1:8" x14ac:dyDescent="0.2">
      <c r="A34" s="103">
        <v>7</v>
      </c>
      <c r="B34" s="49"/>
      <c r="C34" s="77" t="s">
        <v>34</v>
      </c>
      <c r="D34" s="78"/>
      <c r="E34" s="160" t="s">
        <v>35</v>
      </c>
      <c r="F34" s="161"/>
      <c r="G34" s="81" t="s">
        <v>0</v>
      </c>
      <c r="H34" s="28">
        <f>H35</f>
        <v>174.02</v>
      </c>
    </row>
    <row r="35" spans="1:8" ht="21" customHeight="1" x14ac:dyDescent="0.2">
      <c r="A35" s="50"/>
      <c r="B35" s="49"/>
      <c r="C35" s="77"/>
      <c r="D35" s="82" t="s">
        <v>36</v>
      </c>
      <c r="E35" s="162" t="s">
        <v>37</v>
      </c>
      <c r="F35" s="262"/>
      <c r="G35" s="83" t="s">
        <v>0</v>
      </c>
      <c r="H35" s="37">
        <f>F36</f>
        <v>174.02</v>
      </c>
    </row>
    <row r="36" spans="1:8" x14ac:dyDescent="0.2">
      <c r="A36" s="50"/>
      <c r="B36" s="49"/>
      <c r="C36" s="40"/>
      <c r="D36" s="39"/>
      <c r="E36" s="106" t="s">
        <v>38</v>
      </c>
      <c r="F36" s="261">
        <v>174.02</v>
      </c>
      <c r="G36" s="38"/>
      <c r="H36" s="37"/>
    </row>
    <row r="37" spans="1:8" x14ac:dyDescent="0.2">
      <c r="A37" s="50"/>
      <c r="B37" s="49"/>
      <c r="C37" s="40"/>
      <c r="D37" s="39"/>
      <c r="E37" s="106"/>
      <c r="F37" s="84"/>
      <c r="G37" s="38"/>
      <c r="H37" s="37"/>
    </row>
    <row r="38" spans="1:8" x14ac:dyDescent="0.2">
      <c r="A38" s="50"/>
      <c r="B38" s="49"/>
      <c r="C38" s="40"/>
      <c r="D38" s="39"/>
      <c r="E38" s="106"/>
      <c r="F38" s="84"/>
      <c r="G38" s="38"/>
      <c r="H38" s="37"/>
    </row>
    <row r="39" spans="1:8" x14ac:dyDescent="0.2">
      <c r="A39" s="50"/>
      <c r="B39" s="73" t="s">
        <v>43</v>
      </c>
      <c r="C39" s="73"/>
      <c r="D39" s="75"/>
      <c r="E39" s="76" t="s">
        <v>44</v>
      </c>
      <c r="F39" s="84"/>
      <c r="G39" s="38"/>
      <c r="H39" s="37"/>
    </row>
    <row r="40" spans="1:8" x14ac:dyDescent="0.2">
      <c r="A40" s="50"/>
      <c r="B40" s="49"/>
      <c r="C40" s="52"/>
      <c r="D40" s="51"/>
      <c r="E40" s="168"/>
      <c r="F40" s="169"/>
      <c r="G40" s="21"/>
      <c r="H40" s="37"/>
    </row>
    <row r="41" spans="1:8" x14ac:dyDescent="0.2">
      <c r="A41" s="27">
        <f>MAX(A$1:A40)+1</f>
        <v>8</v>
      </c>
      <c r="B41" s="49"/>
      <c r="C41" s="77" t="s">
        <v>45</v>
      </c>
      <c r="D41" s="78"/>
      <c r="E41" s="160" t="s">
        <v>46</v>
      </c>
      <c r="F41" s="161"/>
      <c r="G41" s="81" t="s">
        <v>0</v>
      </c>
      <c r="H41" s="28">
        <f>H42</f>
        <v>2.1669999999999998</v>
      </c>
    </row>
    <row r="42" spans="1:8" x14ac:dyDescent="0.2">
      <c r="A42" s="50"/>
      <c r="B42" s="49"/>
      <c r="C42" s="55"/>
      <c r="D42" s="107" t="s">
        <v>47</v>
      </c>
      <c r="E42" s="170" t="s">
        <v>48</v>
      </c>
      <c r="F42" s="171"/>
      <c r="G42" s="108" t="s">
        <v>0</v>
      </c>
      <c r="H42" s="37">
        <f>F43</f>
        <v>2.1669999999999998</v>
      </c>
    </row>
    <row r="43" spans="1:8" ht="25.5" x14ac:dyDescent="0.2">
      <c r="A43" s="50"/>
      <c r="B43" s="49"/>
      <c r="C43" s="55"/>
      <c r="D43" s="54"/>
      <c r="E43" s="222" t="s">
        <v>270</v>
      </c>
      <c r="F43" s="212">
        <v>2.1669999999999998</v>
      </c>
      <c r="G43" s="53"/>
      <c r="H43" s="37"/>
    </row>
    <row r="44" spans="1:8" x14ac:dyDescent="0.2">
      <c r="A44" s="50"/>
      <c r="B44" s="49"/>
      <c r="C44" s="55"/>
      <c r="D44" s="54"/>
      <c r="E44" s="25"/>
      <c r="F44" s="213"/>
      <c r="G44" s="53"/>
      <c r="H44" s="37"/>
    </row>
    <row r="45" spans="1:8" x14ac:dyDescent="0.2">
      <c r="A45" s="27">
        <f>MAX(A$1:A44)+1</f>
        <v>9</v>
      </c>
      <c r="B45" s="49"/>
      <c r="C45" s="77" t="s">
        <v>49</v>
      </c>
      <c r="D45" s="78"/>
      <c r="E45" s="160" t="s">
        <v>50</v>
      </c>
      <c r="F45" s="165"/>
      <c r="G45" s="29" t="s">
        <v>0</v>
      </c>
      <c r="H45" s="28">
        <f>H46</f>
        <v>38.053999999999995</v>
      </c>
    </row>
    <row r="46" spans="1:8" x14ac:dyDescent="0.2">
      <c r="A46" s="50"/>
      <c r="B46" s="49"/>
      <c r="C46" s="40"/>
      <c r="D46" s="107" t="s">
        <v>239</v>
      </c>
      <c r="E46" s="170" t="s">
        <v>240</v>
      </c>
      <c r="F46" s="171"/>
      <c r="G46" s="108" t="s">
        <v>0</v>
      </c>
      <c r="H46" s="223">
        <f>F51</f>
        <v>38.053999999999995</v>
      </c>
    </row>
    <row r="47" spans="1:8" ht="31.9" customHeight="1" x14ac:dyDescent="0.2">
      <c r="A47" s="50"/>
      <c r="B47" s="49"/>
      <c r="C47" s="40"/>
      <c r="D47" s="39"/>
      <c r="E47" s="220" t="s">
        <v>271</v>
      </c>
      <c r="F47" s="227">
        <v>34.671999999999997</v>
      </c>
      <c r="G47" s="245"/>
      <c r="H47" s="833"/>
    </row>
    <row r="48" spans="1:8" ht="13.5" x14ac:dyDescent="0.2">
      <c r="A48" s="27"/>
      <c r="B48" s="48"/>
      <c r="C48" s="47"/>
      <c r="D48" s="47"/>
      <c r="E48" s="224" t="s">
        <v>272</v>
      </c>
      <c r="F48" s="227">
        <v>0.60199999999999998</v>
      </c>
      <c r="G48" s="246"/>
      <c r="H48" s="834"/>
    </row>
    <row r="49" spans="1:8" ht="13.5" x14ac:dyDescent="0.2">
      <c r="A49" s="27"/>
      <c r="B49" s="48"/>
      <c r="C49" s="47"/>
      <c r="D49" s="47"/>
      <c r="E49" s="224" t="s">
        <v>273</v>
      </c>
      <c r="F49" s="227">
        <v>1.5</v>
      </c>
      <c r="G49" s="246"/>
      <c r="H49" s="834"/>
    </row>
    <row r="50" spans="1:8" ht="13.5" x14ac:dyDescent="0.2">
      <c r="A50" s="27"/>
      <c r="B50" s="48"/>
      <c r="C50" s="47"/>
      <c r="D50" s="47"/>
      <c r="E50" s="224" t="s">
        <v>274</v>
      </c>
      <c r="F50" s="227">
        <v>1.28</v>
      </c>
      <c r="G50" s="246"/>
      <c r="H50" s="834"/>
    </row>
    <row r="51" spans="1:8" ht="13.5" x14ac:dyDescent="0.2">
      <c r="A51" s="27"/>
      <c r="B51" s="48"/>
      <c r="C51" s="47"/>
      <c r="D51" s="47"/>
      <c r="E51" s="119" t="s">
        <v>73</v>
      </c>
      <c r="F51" s="125">
        <f>SUM(F47:F50)</f>
        <v>38.053999999999995</v>
      </c>
      <c r="G51" s="122"/>
      <c r="H51" s="180"/>
    </row>
    <row r="52" spans="1:8" ht="13.5" x14ac:dyDescent="0.2">
      <c r="A52" s="27"/>
      <c r="B52" s="48"/>
      <c r="C52" s="47"/>
      <c r="D52" s="47"/>
      <c r="E52" s="118"/>
      <c r="F52" s="126"/>
      <c r="G52" s="122"/>
      <c r="H52" s="180"/>
    </row>
    <row r="53" spans="1:8" x14ac:dyDescent="0.2">
      <c r="A53" s="27">
        <v>10</v>
      </c>
      <c r="B53" s="48"/>
      <c r="C53" s="77" t="s">
        <v>51</v>
      </c>
      <c r="D53" s="78"/>
      <c r="E53" s="160" t="s">
        <v>52</v>
      </c>
      <c r="F53" s="228"/>
      <c r="G53" s="130" t="s">
        <v>53</v>
      </c>
      <c r="H53" s="225">
        <f>H54</f>
        <v>77.586000000000013</v>
      </c>
    </row>
    <row r="54" spans="1:8" x14ac:dyDescent="0.2">
      <c r="A54" s="27"/>
      <c r="B54" s="48"/>
      <c r="C54" s="77"/>
      <c r="D54" s="82" t="s">
        <v>54</v>
      </c>
      <c r="E54" s="162" t="s">
        <v>55</v>
      </c>
      <c r="F54" s="229"/>
      <c r="G54" s="124" t="s">
        <v>53</v>
      </c>
      <c r="H54" s="226">
        <f>F59</f>
        <v>77.586000000000013</v>
      </c>
    </row>
    <row r="55" spans="1:8" ht="32.450000000000003" customHeight="1" x14ac:dyDescent="0.2">
      <c r="A55" s="27"/>
      <c r="B55" s="48"/>
      <c r="C55" s="77"/>
      <c r="D55" s="78"/>
      <c r="E55" s="220" t="s">
        <v>275</v>
      </c>
      <c r="F55" s="227">
        <v>60.676000000000002</v>
      </c>
      <c r="G55" s="120"/>
      <c r="H55" s="190"/>
    </row>
    <row r="56" spans="1:8" ht="13.5" x14ac:dyDescent="0.2">
      <c r="A56" s="27"/>
      <c r="B56" s="48"/>
      <c r="C56" s="77"/>
      <c r="D56" s="78"/>
      <c r="E56" s="224" t="s">
        <v>276</v>
      </c>
      <c r="F56" s="227">
        <v>3.01</v>
      </c>
      <c r="G56" s="121"/>
      <c r="H56" s="191"/>
    </row>
    <row r="57" spans="1:8" ht="13.5" x14ac:dyDescent="0.2">
      <c r="A57" s="27"/>
      <c r="B57" s="48"/>
      <c r="C57" s="77"/>
      <c r="D57" s="78"/>
      <c r="E57" s="224" t="s">
        <v>277</v>
      </c>
      <c r="F57" s="227">
        <v>7.5</v>
      </c>
      <c r="G57" s="121"/>
      <c r="H57" s="191"/>
    </row>
    <row r="58" spans="1:8" ht="13.5" x14ac:dyDescent="0.2">
      <c r="A58" s="27"/>
      <c r="B58" s="48"/>
      <c r="C58" s="77"/>
      <c r="D58" s="78"/>
      <c r="E58" s="224" t="s">
        <v>278</v>
      </c>
      <c r="F58" s="227">
        <v>6.4</v>
      </c>
      <c r="G58" s="121"/>
      <c r="H58" s="191"/>
    </row>
    <row r="59" spans="1:8" ht="13.5" x14ac:dyDescent="0.2">
      <c r="A59" s="27"/>
      <c r="B59" s="48"/>
      <c r="C59" s="77"/>
      <c r="D59" s="78"/>
      <c r="E59" s="119" t="s">
        <v>73</v>
      </c>
      <c r="F59" s="125">
        <f>SUM(F55:F58)</f>
        <v>77.586000000000013</v>
      </c>
      <c r="G59" s="122"/>
      <c r="H59" s="180"/>
    </row>
    <row r="60" spans="1:8" x14ac:dyDescent="0.2">
      <c r="A60" s="27"/>
      <c r="B60" s="48"/>
      <c r="C60" s="77"/>
      <c r="D60" s="78"/>
      <c r="E60" s="160"/>
      <c r="F60" s="172"/>
      <c r="G60" s="81"/>
      <c r="H60" s="45"/>
    </row>
    <row r="61" spans="1:8" x14ac:dyDescent="0.2">
      <c r="A61" s="27">
        <v>11</v>
      </c>
      <c r="B61" s="48"/>
      <c r="C61" s="77" t="s">
        <v>56</v>
      </c>
      <c r="D61" s="78"/>
      <c r="E61" s="160" t="s">
        <v>57</v>
      </c>
      <c r="F61" s="161"/>
      <c r="G61" s="81" t="s">
        <v>58</v>
      </c>
      <c r="H61" s="28">
        <f>H62</f>
        <v>3.5720000000000001</v>
      </c>
    </row>
    <row r="62" spans="1:8" x14ac:dyDescent="0.2">
      <c r="A62" s="27"/>
      <c r="B62" s="48"/>
      <c r="C62" s="77"/>
      <c r="D62" s="82" t="s">
        <v>59</v>
      </c>
      <c r="E62" s="162" t="s">
        <v>60</v>
      </c>
      <c r="F62" s="163"/>
      <c r="G62" s="83" t="s">
        <v>58</v>
      </c>
      <c r="H62" s="37">
        <f>F63</f>
        <v>3.5720000000000001</v>
      </c>
    </row>
    <row r="63" spans="1:8" x14ac:dyDescent="0.2">
      <c r="A63" s="27"/>
      <c r="B63" s="48"/>
      <c r="C63" s="77"/>
      <c r="D63" s="78"/>
      <c r="E63" s="221" t="s">
        <v>279</v>
      </c>
      <c r="F63" s="163">
        <v>3.5720000000000001</v>
      </c>
      <c r="G63" s="81"/>
      <c r="H63" s="28"/>
    </row>
    <row r="64" spans="1:8" x14ac:dyDescent="0.2">
      <c r="A64" s="27"/>
      <c r="B64" s="48"/>
      <c r="C64" s="77"/>
      <c r="D64" s="78"/>
      <c r="E64" s="162"/>
      <c r="F64" s="163"/>
      <c r="G64" s="81"/>
      <c r="H64" s="28"/>
    </row>
    <row r="65" spans="1:8" x14ac:dyDescent="0.2">
      <c r="A65" s="27">
        <v>12</v>
      </c>
      <c r="B65" s="48"/>
      <c r="C65" s="77" t="s">
        <v>61</v>
      </c>
      <c r="D65" s="78"/>
      <c r="E65" s="160" t="s">
        <v>62</v>
      </c>
      <c r="F65" s="172"/>
      <c r="G65" s="81" t="s">
        <v>0</v>
      </c>
      <c r="H65" s="28">
        <f>H66</f>
        <v>4.3559999999999999</v>
      </c>
    </row>
    <row r="66" spans="1:8" x14ac:dyDescent="0.2">
      <c r="A66" s="27"/>
      <c r="B66" s="48"/>
      <c r="C66" s="77"/>
      <c r="D66" s="107" t="s">
        <v>63</v>
      </c>
      <c r="E66" s="170" t="s">
        <v>64</v>
      </c>
      <c r="F66" s="173"/>
      <c r="G66" s="117" t="s">
        <v>0</v>
      </c>
      <c r="H66" s="37">
        <f>F67</f>
        <v>4.3559999999999999</v>
      </c>
    </row>
    <row r="67" spans="1:8" x14ac:dyDescent="0.2">
      <c r="A67" s="27"/>
      <c r="B67" s="48"/>
      <c r="C67" s="77"/>
      <c r="D67" s="78"/>
      <c r="E67" s="221" t="s">
        <v>280</v>
      </c>
      <c r="F67" s="163">
        <v>4.3559999999999999</v>
      </c>
      <c r="G67" s="81"/>
      <c r="H67" s="28"/>
    </row>
    <row r="68" spans="1:8" x14ac:dyDescent="0.2">
      <c r="A68" s="27"/>
      <c r="B68" s="48"/>
      <c r="C68" s="77"/>
      <c r="D68" s="78"/>
      <c r="E68" s="162"/>
      <c r="F68" s="163"/>
      <c r="G68" s="81"/>
      <c r="H68" s="28"/>
    </row>
    <row r="69" spans="1:8" x14ac:dyDescent="0.2">
      <c r="A69" s="27">
        <v>13</v>
      </c>
      <c r="B69" s="48"/>
      <c r="C69" s="77" t="s">
        <v>65</v>
      </c>
      <c r="D69" s="78"/>
      <c r="E69" s="160" t="s">
        <v>66</v>
      </c>
      <c r="F69" s="172"/>
      <c r="G69" s="81" t="s">
        <v>0</v>
      </c>
      <c r="H69" s="28">
        <f>H70</f>
        <v>69.695999999999998</v>
      </c>
    </row>
    <row r="70" spans="1:8" x14ac:dyDescent="0.2">
      <c r="A70" s="27"/>
      <c r="B70" s="48"/>
      <c r="C70" s="77"/>
      <c r="D70" s="107" t="s">
        <v>241</v>
      </c>
      <c r="E70" s="170" t="s">
        <v>242</v>
      </c>
      <c r="F70" s="173"/>
      <c r="G70" s="117" t="s">
        <v>0</v>
      </c>
      <c r="H70" s="37">
        <f>F71</f>
        <v>69.695999999999998</v>
      </c>
    </row>
    <row r="71" spans="1:8" x14ac:dyDescent="0.2">
      <c r="A71" s="27"/>
      <c r="B71" s="48"/>
      <c r="C71" s="77"/>
      <c r="D71" s="107"/>
      <c r="E71" s="170" t="s">
        <v>281</v>
      </c>
      <c r="F71" s="174">
        <v>69.695999999999998</v>
      </c>
      <c r="G71" s="117"/>
      <c r="H71" s="28"/>
    </row>
    <row r="72" spans="1:8" x14ac:dyDescent="0.2">
      <c r="A72" s="218"/>
      <c r="B72" s="48"/>
      <c r="C72" s="77"/>
      <c r="D72" s="107"/>
      <c r="E72" s="170"/>
      <c r="F72" s="174"/>
      <c r="G72" s="117"/>
      <c r="H72" s="28"/>
    </row>
    <row r="73" spans="1:8" x14ac:dyDescent="0.2">
      <c r="A73" s="218">
        <v>14</v>
      </c>
      <c r="B73" s="48"/>
      <c r="C73" s="77" t="s">
        <v>243</v>
      </c>
      <c r="D73" s="78"/>
      <c r="E73" s="160" t="s">
        <v>244</v>
      </c>
      <c r="F73" s="172"/>
      <c r="G73" s="81" t="s">
        <v>53</v>
      </c>
      <c r="H73" s="28">
        <f>H74</f>
        <v>19.2</v>
      </c>
    </row>
    <row r="74" spans="1:8" x14ac:dyDescent="0.2">
      <c r="A74" s="218"/>
      <c r="B74" s="48"/>
      <c r="C74" s="77"/>
      <c r="D74" s="82" t="s">
        <v>245</v>
      </c>
      <c r="E74" s="162" t="s">
        <v>246</v>
      </c>
      <c r="F74" s="178"/>
      <c r="G74" s="83" t="s">
        <v>53</v>
      </c>
      <c r="H74" s="37">
        <f>F75</f>
        <v>19.2</v>
      </c>
    </row>
    <row r="75" spans="1:8" x14ac:dyDescent="0.2">
      <c r="A75" s="218"/>
      <c r="B75" s="48"/>
      <c r="C75" s="77"/>
      <c r="D75" s="107"/>
      <c r="E75" s="170" t="s">
        <v>282</v>
      </c>
      <c r="F75" s="174">
        <v>19.2</v>
      </c>
      <c r="G75" s="117"/>
      <c r="H75" s="28"/>
    </row>
    <row r="76" spans="1:8" x14ac:dyDescent="0.2">
      <c r="A76" s="218"/>
      <c r="B76" s="48"/>
      <c r="C76" s="77"/>
      <c r="D76" s="107"/>
      <c r="E76" s="170"/>
      <c r="F76" s="174"/>
      <c r="G76" s="117"/>
      <c r="H76" s="28"/>
    </row>
    <row r="77" spans="1:8" x14ac:dyDescent="0.2">
      <c r="A77" s="218">
        <v>15</v>
      </c>
      <c r="B77" s="48"/>
      <c r="C77" s="77" t="s">
        <v>67</v>
      </c>
      <c r="D77" s="78"/>
      <c r="E77" s="160" t="s">
        <v>68</v>
      </c>
      <c r="F77" s="172"/>
      <c r="G77" s="81" t="s">
        <v>0</v>
      </c>
      <c r="H77" s="28">
        <f>H78</f>
        <v>42.616</v>
      </c>
    </row>
    <row r="78" spans="1:8" x14ac:dyDescent="0.2">
      <c r="A78" s="218"/>
      <c r="B78" s="48"/>
      <c r="C78" s="77"/>
      <c r="D78" s="107" t="s">
        <v>69</v>
      </c>
      <c r="E78" s="170" t="s">
        <v>70</v>
      </c>
      <c r="F78" s="173"/>
      <c r="G78" s="117" t="s">
        <v>0</v>
      </c>
      <c r="H78" s="37">
        <f>F79</f>
        <v>42.616</v>
      </c>
    </row>
    <row r="79" spans="1:8" x14ac:dyDescent="0.2">
      <c r="A79" s="218"/>
      <c r="B79" s="48"/>
      <c r="C79" s="77"/>
      <c r="D79" s="107"/>
      <c r="E79" s="170" t="s">
        <v>283</v>
      </c>
      <c r="F79" s="174">
        <v>42.616</v>
      </c>
      <c r="G79" s="117"/>
      <c r="H79" s="28"/>
    </row>
    <row r="80" spans="1:8" x14ac:dyDescent="0.2">
      <c r="A80" s="218"/>
      <c r="B80" s="48"/>
      <c r="C80" s="77"/>
      <c r="D80" s="107"/>
      <c r="E80" s="170"/>
      <c r="F80" s="174"/>
      <c r="G80" s="117"/>
      <c r="H80" s="28"/>
    </row>
    <row r="81" spans="1:8" ht="31.9" customHeight="1" x14ac:dyDescent="0.2">
      <c r="A81" s="218">
        <v>16</v>
      </c>
      <c r="B81" s="48"/>
      <c r="C81" s="77" t="s">
        <v>71</v>
      </c>
      <c r="D81" s="78"/>
      <c r="E81" s="160" t="s">
        <v>72</v>
      </c>
      <c r="F81" s="161"/>
      <c r="G81" s="201" t="s">
        <v>0</v>
      </c>
      <c r="H81" s="208">
        <f>H82</f>
        <v>32.931999999999995</v>
      </c>
    </row>
    <row r="82" spans="1:8" ht="25.9" customHeight="1" x14ac:dyDescent="0.2">
      <c r="A82" s="218"/>
      <c r="B82" s="48"/>
      <c r="C82" s="77"/>
      <c r="D82" s="107" t="s">
        <v>249</v>
      </c>
      <c r="E82" s="170" t="s">
        <v>250</v>
      </c>
      <c r="F82" s="171"/>
      <c r="G82" s="202" t="s">
        <v>0</v>
      </c>
      <c r="H82" s="230">
        <f>F93</f>
        <v>32.931999999999995</v>
      </c>
    </row>
    <row r="83" spans="1:8" ht="13.9" customHeight="1" x14ac:dyDescent="0.2">
      <c r="A83" s="218"/>
      <c r="B83" s="48"/>
      <c r="C83" s="77"/>
      <c r="D83" s="82"/>
      <c r="E83" s="220" t="s">
        <v>290</v>
      </c>
      <c r="F83" s="227">
        <v>2.88</v>
      </c>
      <c r="G83" s="120"/>
      <c r="H83" s="190"/>
    </row>
    <row r="84" spans="1:8" ht="13.9" customHeight="1" x14ac:dyDescent="0.2">
      <c r="A84" s="218"/>
      <c r="B84" s="48"/>
      <c r="C84" s="77"/>
      <c r="D84" s="82"/>
      <c r="E84" s="224" t="s">
        <v>291</v>
      </c>
      <c r="F84" s="227">
        <v>4.6079999999999997</v>
      </c>
      <c r="G84" s="121"/>
      <c r="H84" s="191"/>
    </row>
    <row r="85" spans="1:8" ht="13.9" customHeight="1" x14ac:dyDescent="0.2">
      <c r="A85" s="218"/>
      <c r="B85" s="48"/>
      <c r="C85" s="77"/>
      <c r="D85" s="82"/>
      <c r="E85" s="224" t="s">
        <v>292</v>
      </c>
      <c r="F85" s="227">
        <v>5.8559999999999999</v>
      </c>
      <c r="G85" s="121"/>
      <c r="H85" s="191"/>
    </row>
    <row r="86" spans="1:8" ht="13.9" customHeight="1" x14ac:dyDescent="0.2">
      <c r="A86" s="218"/>
      <c r="B86" s="48"/>
      <c r="C86" s="77"/>
      <c r="D86" s="82"/>
      <c r="E86" s="224" t="s">
        <v>293</v>
      </c>
      <c r="F86" s="227">
        <v>3.15</v>
      </c>
      <c r="G86" s="121"/>
      <c r="H86" s="191"/>
    </row>
    <row r="87" spans="1:8" ht="13.9" customHeight="1" x14ac:dyDescent="0.2">
      <c r="A87" s="218"/>
      <c r="B87" s="48"/>
      <c r="C87" s="77"/>
      <c r="D87" s="82"/>
      <c r="E87" s="224" t="s">
        <v>294</v>
      </c>
      <c r="F87" s="227">
        <v>5.04</v>
      </c>
      <c r="G87" s="121"/>
      <c r="H87" s="191"/>
    </row>
    <row r="88" spans="1:8" ht="13.9" customHeight="1" x14ac:dyDescent="0.2">
      <c r="A88" s="218"/>
      <c r="B88" s="48"/>
      <c r="C88" s="77"/>
      <c r="D88" s="82"/>
      <c r="E88" s="224" t="s">
        <v>295</v>
      </c>
      <c r="F88" s="227">
        <v>1.91</v>
      </c>
      <c r="G88" s="121"/>
      <c r="H88" s="191"/>
    </row>
    <row r="89" spans="1:8" ht="13.9" customHeight="1" x14ac:dyDescent="0.2">
      <c r="A89" s="218"/>
      <c r="B89" s="48"/>
      <c r="C89" s="77"/>
      <c r="D89" s="82"/>
      <c r="E89" s="224" t="s">
        <v>296</v>
      </c>
      <c r="F89" s="227">
        <v>2.1920000000000002</v>
      </c>
      <c r="G89" s="121"/>
      <c r="H89" s="191"/>
    </row>
    <row r="90" spans="1:8" ht="13.9" customHeight="1" x14ac:dyDescent="0.2">
      <c r="A90" s="218"/>
      <c r="B90" s="48"/>
      <c r="C90" s="77"/>
      <c r="D90" s="82"/>
      <c r="E90" s="224" t="s">
        <v>297</v>
      </c>
      <c r="F90" s="227">
        <v>2.72</v>
      </c>
      <c r="G90" s="121"/>
      <c r="H90" s="191"/>
    </row>
    <row r="91" spans="1:8" ht="13.9" customHeight="1" x14ac:dyDescent="0.2">
      <c r="A91" s="218"/>
      <c r="B91" s="48"/>
      <c r="C91" s="77"/>
      <c r="D91" s="82"/>
      <c r="E91" s="224" t="s">
        <v>298</v>
      </c>
      <c r="F91" s="227">
        <v>2.4319999999999999</v>
      </c>
      <c r="G91" s="121"/>
      <c r="H91" s="191"/>
    </row>
    <row r="92" spans="1:8" ht="13.9" customHeight="1" x14ac:dyDescent="0.2">
      <c r="A92" s="218"/>
      <c r="B92" s="48"/>
      <c r="C92" s="77"/>
      <c r="D92" s="82"/>
      <c r="E92" s="224" t="s">
        <v>299</v>
      </c>
      <c r="F92" s="227">
        <v>2.1440000000000001</v>
      </c>
      <c r="G92" s="121"/>
      <c r="H92" s="191"/>
    </row>
    <row r="93" spans="1:8" ht="13.9" customHeight="1" x14ac:dyDescent="0.2">
      <c r="A93" s="218"/>
      <c r="B93" s="48"/>
      <c r="C93" s="77"/>
      <c r="D93" s="82"/>
      <c r="E93" s="119" t="s">
        <v>73</v>
      </c>
      <c r="F93" s="227">
        <f>SUM(F83:F92)</f>
        <v>32.931999999999995</v>
      </c>
      <c r="G93" s="122"/>
      <c r="H93" s="180"/>
    </row>
    <row r="94" spans="1:8" ht="13.9" customHeight="1" x14ac:dyDescent="0.2">
      <c r="A94" s="218"/>
      <c r="B94" s="48"/>
      <c r="C94" s="77"/>
      <c r="D94" s="82"/>
      <c r="E94" s="119"/>
      <c r="F94" s="125"/>
      <c r="G94" s="122"/>
      <c r="H94" s="175"/>
    </row>
    <row r="95" spans="1:8" ht="25.15" customHeight="1" x14ac:dyDescent="0.2">
      <c r="A95" s="218">
        <v>17</v>
      </c>
      <c r="B95" s="48"/>
      <c r="C95" s="77" t="s">
        <v>74</v>
      </c>
      <c r="D95" s="78"/>
      <c r="E95" s="160" t="s">
        <v>75</v>
      </c>
      <c r="F95" s="161"/>
      <c r="G95" s="201" t="s">
        <v>53</v>
      </c>
      <c r="H95" s="176">
        <f>H96</f>
        <v>287.404</v>
      </c>
    </row>
    <row r="96" spans="1:8" ht="29.45" customHeight="1" x14ac:dyDescent="0.2">
      <c r="A96" s="218"/>
      <c r="B96" s="48"/>
      <c r="C96" s="77"/>
      <c r="D96" s="82" t="s">
        <v>76</v>
      </c>
      <c r="E96" s="162" t="s">
        <v>77</v>
      </c>
      <c r="F96" s="163"/>
      <c r="G96" s="202" t="s">
        <v>53</v>
      </c>
      <c r="H96" s="231">
        <f>F107</f>
        <v>287.404</v>
      </c>
    </row>
    <row r="97" spans="1:8" ht="13.9" customHeight="1" x14ac:dyDescent="0.2">
      <c r="A97" s="218"/>
      <c r="B97" s="48"/>
      <c r="C97" s="77"/>
      <c r="D97" s="82"/>
      <c r="E97" s="220" t="s">
        <v>300</v>
      </c>
      <c r="F97" s="227">
        <v>21.12</v>
      </c>
      <c r="G97" s="120"/>
      <c r="H97" s="190"/>
    </row>
    <row r="98" spans="1:8" ht="13.9" customHeight="1" x14ac:dyDescent="0.2">
      <c r="A98" s="218"/>
      <c r="B98" s="48"/>
      <c r="C98" s="77"/>
      <c r="D98" s="82"/>
      <c r="E98" s="224" t="s">
        <v>301</v>
      </c>
      <c r="F98" s="227">
        <v>38.4</v>
      </c>
      <c r="G98" s="121"/>
      <c r="H98" s="191"/>
    </row>
    <row r="99" spans="1:8" ht="13.9" customHeight="1" x14ac:dyDescent="0.2">
      <c r="A99" s="218"/>
      <c r="B99" s="48"/>
      <c r="C99" s="77"/>
      <c r="D99" s="82"/>
      <c r="E99" s="224" t="s">
        <v>302</v>
      </c>
      <c r="F99" s="227">
        <v>48.8</v>
      </c>
      <c r="G99" s="121"/>
      <c r="H99" s="191"/>
    </row>
    <row r="100" spans="1:8" ht="13.9" customHeight="1" x14ac:dyDescent="0.2">
      <c r="A100" s="218"/>
      <c r="B100" s="48"/>
      <c r="C100" s="77"/>
      <c r="D100" s="82"/>
      <c r="E100" s="224" t="s">
        <v>303</v>
      </c>
      <c r="F100" s="227">
        <v>23.1</v>
      </c>
      <c r="G100" s="121"/>
      <c r="H100" s="191"/>
    </row>
    <row r="101" spans="1:8" ht="13.9" customHeight="1" x14ac:dyDescent="0.2">
      <c r="A101" s="218"/>
      <c r="B101" s="48"/>
      <c r="C101" s="77"/>
      <c r="D101" s="82"/>
      <c r="E101" s="224" t="s">
        <v>304</v>
      </c>
      <c r="F101" s="227">
        <v>42</v>
      </c>
      <c r="G101" s="121"/>
      <c r="H101" s="191"/>
    </row>
    <row r="102" spans="1:8" ht="13.9" customHeight="1" x14ac:dyDescent="0.2">
      <c r="A102" s="218"/>
      <c r="B102" s="48"/>
      <c r="C102" s="77"/>
      <c r="D102" s="82"/>
      <c r="E102" s="224" t="s">
        <v>305</v>
      </c>
      <c r="F102" s="227">
        <v>19.103999999999999</v>
      </c>
      <c r="G102" s="121"/>
      <c r="H102" s="191"/>
    </row>
    <row r="103" spans="1:8" ht="13.9" customHeight="1" x14ac:dyDescent="0.2">
      <c r="A103" s="218"/>
      <c r="B103" s="48"/>
      <c r="C103" s="77"/>
      <c r="D103" s="82"/>
      <c r="E103" s="224" t="s">
        <v>306</v>
      </c>
      <c r="F103" s="227">
        <v>21.92</v>
      </c>
      <c r="G103" s="121"/>
      <c r="H103" s="191"/>
    </row>
    <row r="104" spans="1:8" ht="13.9" customHeight="1" x14ac:dyDescent="0.2">
      <c r="A104" s="218"/>
      <c r="B104" s="48"/>
      <c r="C104" s="77"/>
      <c r="D104" s="82"/>
      <c r="E104" s="224" t="s">
        <v>307</v>
      </c>
      <c r="F104" s="227">
        <v>27.2</v>
      </c>
      <c r="G104" s="121"/>
      <c r="H104" s="191"/>
    </row>
    <row r="105" spans="1:8" ht="13.9" customHeight="1" x14ac:dyDescent="0.2">
      <c r="A105" s="218"/>
      <c r="B105" s="48"/>
      <c r="C105" s="77"/>
      <c r="D105" s="82"/>
      <c r="E105" s="224" t="s">
        <v>308</v>
      </c>
      <c r="F105" s="227">
        <v>24.32</v>
      </c>
      <c r="G105" s="121"/>
      <c r="H105" s="191"/>
    </row>
    <row r="106" spans="1:8" ht="13.9" customHeight="1" x14ac:dyDescent="0.2">
      <c r="A106" s="218"/>
      <c r="B106" s="48"/>
      <c r="C106" s="77"/>
      <c r="D106" s="82"/>
      <c r="E106" s="224" t="s">
        <v>309</v>
      </c>
      <c r="F106" s="227">
        <v>21.44</v>
      </c>
      <c r="G106" s="121"/>
      <c r="H106" s="191"/>
    </row>
    <row r="107" spans="1:8" ht="13.9" customHeight="1" x14ac:dyDescent="0.2">
      <c r="A107" s="218"/>
      <c r="B107" s="48"/>
      <c r="C107" s="77"/>
      <c r="D107" s="82"/>
      <c r="E107" s="119" t="s">
        <v>73</v>
      </c>
      <c r="F107" s="227">
        <f>SUM(F97:F106)</f>
        <v>287.404</v>
      </c>
      <c r="G107" s="122"/>
      <c r="H107" s="180"/>
    </row>
    <row r="108" spans="1:8" ht="13.9" customHeight="1" x14ac:dyDescent="0.2">
      <c r="A108" s="218"/>
      <c r="B108" s="48"/>
      <c r="C108" s="77"/>
      <c r="D108" s="82"/>
      <c r="E108" s="162"/>
      <c r="F108" s="163"/>
      <c r="G108" s="83"/>
      <c r="H108" s="28"/>
    </row>
    <row r="109" spans="1:8" ht="28.9" customHeight="1" x14ac:dyDescent="0.2">
      <c r="A109" s="218">
        <v>18</v>
      </c>
      <c r="B109" s="48"/>
      <c r="C109" s="77" t="s">
        <v>78</v>
      </c>
      <c r="D109" s="78"/>
      <c r="E109" s="160" t="s">
        <v>79</v>
      </c>
      <c r="F109" s="161"/>
      <c r="G109" s="81" t="s">
        <v>58</v>
      </c>
      <c r="H109" s="208">
        <f>H110</f>
        <v>5.085</v>
      </c>
    </row>
    <row r="110" spans="1:8" ht="27" customHeight="1" x14ac:dyDescent="0.2">
      <c r="A110" s="218"/>
      <c r="B110" s="48"/>
      <c r="C110" s="77"/>
      <c r="D110" s="82" t="s">
        <v>80</v>
      </c>
      <c r="E110" s="162" t="s">
        <v>81</v>
      </c>
      <c r="F110" s="163"/>
      <c r="G110" s="83" t="s">
        <v>58</v>
      </c>
      <c r="H110" s="209">
        <f>F111</f>
        <v>5.085</v>
      </c>
    </row>
    <row r="111" spans="1:8" ht="16.149999999999999" customHeight="1" x14ac:dyDescent="0.2">
      <c r="A111" s="218"/>
      <c r="B111" s="48"/>
      <c r="C111" s="77"/>
      <c r="D111" s="82"/>
      <c r="E111" s="221" t="s">
        <v>310</v>
      </c>
      <c r="F111" s="163">
        <v>5.085</v>
      </c>
      <c r="G111" s="83"/>
      <c r="H111" s="28"/>
    </row>
    <row r="112" spans="1:8" ht="16.149999999999999" customHeight="1" x14ac:dyDescent="0.2">
      <c r="A112" s="218"/>
      <c r="B112" s="48"/>
      <c r="C112" s="77"/>
      <c r="D112" s="82"/>
      <c r="E112" s="162"/>
      <c r="F112" s="163"/>
      <c r="G112" s="83"/>
      <c r="H112" s="28"/>
    </row>
    <row r="113" spans="1:8" ht="25.9" customHeight="1" x14ac:dyDescent="0.2">
      <c r="A113" s="218">
        <v>19</v>
      </c>
      <c r="B113" s="48"/>
      <c r="C113" s="77" t="s">
        <v>82</v>
      </c>
      <c r="D113" s="78"/>
      <c r="E113" s="172" t="s">
        <v>83</v>
      </c>
      <c r="F113" s="172"/>
      <c r="G113" s="201" t="s">
        <v>0</v>
      </c>
      <c r="H113" s="208">
        <f>H114</f>
        <v>23.69</v>
      </c>
    </row>
    <row r="114" spans="1:8" ht="26.45" customHeight="1" x14ac:dyDescent="0.2">
      <c r="A114" s="218"/>
      <c r="B114" s="48"/>
      <c r="C114" s="77"/>
      <c r="D114" s="107" t="s">
        <v>251</v>
      </c>
      <c r="E114" s="178" t="s">
        <v>252</v>
      </c>
      <c r="F114" s="178"/>
      <c r="G114" s="206" t="s">
        <v>0</v>
      </c>
      <c r="H114" s="230">
        <f>F120</f>
        <v>23.69</v>
      </c>
    </row>
    <row r="115" spans="1:8" ht="13.9" customHeight="1" x14ac:dyDescent="0.2">
      <c r="A115" s="218"/>
      <c r="B115" s="48"/>
      <c r="C115" s="77"/>
      <c r="D115" s="107"/>
      <c r="E115" s="220" t="s">
        <v>311</v>
      </c>
      <c r="F115" s="227">
        <v>5.508</v>
      </c>
      <c r="G115" s="120"/>
      <c r="H115" s="190"/>
    </row>
    <row r="116" spans="1:8" ht="13.9" customHeight="1" x14ac:dyDescent="0.2">
      <c r="A116" s="218"/>
      <c r="B116" s="48"/>
      <c r="C116" s="77"/>
      <c r="D116" s="107"/>
      <c r="E116" s="224" t="s">
        <v>312</v>
      </c>
      <c r="F116" s="227">
        <v>8.1379999999999999</v>
      </c>
      <c r="G116" s="121"/>
      <c r="H116" s="191"/>
    </row>
    <row r="117" spans="1:8" ht="13.9" customHeight="1" x14ac:dyDescent="0.2">
      <c r="A117" s="218"/>
      <c r="B117" s="48"/>
      <c r="C117" s="77"/>
      <c r="D117" s="107"/>
      <c r="E117" s="224" t="s">
        <v>313</v>
      </c>
      <c r="F117" s="227">
        <v>3.996</v>
      </c>
      <c r="G117" s="121"/>
      <c r="H117" s="191"/>
    </row>
    <row r="118" spans="1:8" ht="13.9" customHeight="1" x14ac:dyDescent="0.2">
      <c r="A118" s="218"/>
      <c r="B118" s="48"/>
      <c r="C118" s="77"/>
      <c r="D118" s="107"/>
      <c r="E118" s="224" t="s">
        <v>314</v>
      </c>
      <c r="F118" s="227">
        <v>5.3730000000000002</v>
      </c>
      <c r="G118" s="121"/>
      <c r="H118" s="191"/>
    </row>
    <row r="119" spans="1:8" ht="13.9" customHeight="1" x14ac:dyDescent="0.2">
      <c r="A119" s="218"/>
      <c r="B119" s="48"/>
      <c r="C119" s="77"/>
      <c r="D119" s="107"/>
      <c r="E119" s="224" t="s">
        <v>315</v>
      </c>
      <c r="F119" s="227">
        <v>0.67500000000000004</v>
      </c>
      <c r="G119" s="121"/>
      <c r="H119" s="191"/>
    </row>
    <row r="120" spans="1:8" ht="13.9" customHeight="1" x14ac:dyDescent="0.2">
      <c r="A120" s="218"/>
      <c r="B120" s="48"/>
      <c r="C120" s="77"/>
      <c r="D120" s="107"/>
      <c r="E120" s="119" t="s">
        <v>73</v>
      </c>
      <c r="F120" s="227">
        <f>SUM(F115:F119)</f>
        <v>23.69</v>
      </c>
      <c r="G120" s="122"/>
      <c r="H120" s="180"/>
    </row>
    <row r="121" spans="1:8" ht="13.9" customHeight="1" x14ac:dyDescent="0.2">
      <c r="A121" s="218"/>
      <c r="B121" s="48"/>
      <c r="C121" s="77"/>
      <c r="D121" s="82"/>
      <c r="E121" s="162"/>
      <c r="F121" s="163"/>
      <c r="G121" s="127"/>
      <c r="H121" s="208"/>
    </row>
    <row r="122" spans="1:8" ht="28.15" customHeight="1" x14ac:dyDescent="0.2">
      <c r="A122" s="218">
        <v>20</v>
      </c>
      <c r="B122" s="48"/>
      <c r="C122" s="77" t="s">
        <v>84</v>
      </c>
      <c r="D122" s="78"/>
      <c r="E122" s="172" t="s">
        <v>85</v>
      </c>
      <c r="F122" s="161"/>
      <c r="G122" s="203" t="s">
        <v>53</v>
      </c>
      <c r="H122" s="208">
        <f>H123</f>
        <v>139.572</v>
      </c>
    </row>
    <row r="123" spans="1:8" ht="25.9" customHeight="1" x14ac:dyDescent="0.2">
      <c r="A123" s="218"/>
      <c r="B123" s="48"/>
      <c r="C123" s="77"/>
      <c r="D123" s="82" t="s">
        <v>86</v>
      </c>
      <c r="E123" s="178" t="s">
        <v>87</v>
      </c>
      <c r="F123" s="163"/>
      <c r="G123" s="204" t="s">
        <v>53</v>
      </c>
      <c r="H123" s="230">
        <f>F129</f>
        <v>139.572</v>
      </c>
    </row>
    <row r="124" spans="1:8" ht="13.9" customHeight="1" x14ac:dyDescent="0.2">
      <c r="A124" s="218"/>
      <c r="B124" s="48"/>
      <c r="C124" s="77"/>
      <c r="D124" s="82"/>
      <c r="E124" s="220" t="s">
        <v>316</v>
      </c>
      <c r="F124" s="227">
        <v>18.36</v>
      </c>
      <c r="G124" s="120"/>
      <c r="H124" s="190"/>
    </row>
    <row r="125" spans="1:8" ht="13.9" customHeight="1" x14ac:dyDescent="0.2">
      <c r="A125" s="218"/>
      <c r="B125" s="48"/>
      <c r="C125" s="77"/>
      <c r="D125" s="82"/>
      <c r="E125" s="224" t="s">
        <v>317</v>
      </c>
      <c r="F125" s="227">
        <v>54.252000000000002</v>
      </c>
      <c r="G125" s="121"/>
      <c r="H125" s="191"/>
    </row>
    <row r="126" spans="1:8" ht="13.9" customHeight="1" x14ac:dyDescent="0.2">
      <c r="A126" s="218"/>
      <c r="B126" s="48"/>
      <c r="C126" s="77"/>
      <c r="D126" s="82"/>
      <c r="E126" s="224" t="s">
        <v>318</v>
      </c>
      <c r="F126" s="227">
        <v>26.64</v>
      </c>
      <c r="G126" s="121"/>
      <c r="H126" s="191"/>
    </row>
    <row r="127" spans="1:8" ht="13.9" customHeight="1" x14ac:dyDescent="0.2">
      <c r="A127" s="218"/>
      <c r="B127" s="48"/>
      <c r="C127" s="77"/>
      <c r="D127" s="82"/>
      <c r="E127" s="224" t="s">
        <v>319</v>
      </c>
      <c r="F127" s="227">
        <v>35.82</v>
      </c>
      <c r="G127" s="121"/>
      <c r="H127" s="191"/>
    </row>
    <row r="128" spans="1:8" ht="13.9" customHeight="1" x14ac:dyDescent="0.2">
      <c r="A128" s="218"/>
      <c r="B128" s="48"/>
      <c r="C128" s="77"/>
      <c r="D128" s="82"/>
      <c r="E128" s="224" t="s">
        <v>320</v>
      </c>
      <c r="F128" s="227">
        <v>4.5</v>
      </c>
      <c r="G128" s="121"/>
      <c r="H128" s="191"/>
    </row>
    <row r="129" spans="1:8" ht="13.9" customHeight="1" x14ac:dyDescent="0.2">
      <c r="A129" s="218"/>
      <c r="B129" s="48"/>
      <c r="C129" s="77"/>
      <c r="D129" s="82"/>
      <c r="E129" s="119" t="s">
        <v>73</v>
      </c>
      <c r="F129" s="227">
        <f>SUM(F124:F128)</f>
        <v>139.572</v>
      </c>
      <c r="G129" s="122"/>
      <c r="H129" s="180"/>
    </row>
    <row r="130" spans="1:8" ht="13.9" customHeight="1" x14ac:dyDescent="0.2">
      <c r="A130" s="218"/>
      <c r="B130" s="48"/>
      <c r="C130" s="77"/>
      <c r="D130" s="82"/>
      <c r="E130" s="119"/>
      <c r="F130" s="227"/>
      <c r="G130" s="122"/>
      <c r="H130" s="180"/>
    </row>
    <row r="131" spans="1:8" ht="13.9" customHeight="1" x14ac:dyDescent="0.2">
      <c r="A131" s="218">
        <v>21</v>
      </c>
      <c r="B131" s="48"/>
      <c r="C131" s="77" t="s">
        <v>321</v>
      </c>
      <c r="D131" s="78"/>
      <c r="E131" s="172" t="s">
        <v>322</v>
      </c>
      <c r="F131" s="172"/>
      <c r="G131" s="81" t="s">
        <v>53</v>
      </c>
      <c r="H131" s="179">
        <f>H132</f>
        <v>264.31999999999994</v>
      </c>
    </row>
    <row r="132" spans="1:8" ht="13.9" customHeight="1" x14ac:dyDescent="0.2">
      <c r="A132" s="218"/>
      <c r="B132" s="48"/>
      <c r="C132" s="77"/>
      <c r="D132" s="247" t="s">
        <v>323</v>
      </c>
      <c r="E132" s="234" t="s">
        <v>324</v>
      </c>
      <c r="F132" s="234"/>
      <c r="G132" s="249" t="s">
        <v>53</v>
      </c>
      <c r="H132" s="232">
        <f>F140</f>
        <v>264.31999999999994</v>
      </c>
    </row>
    <row r="133" spans="1:8" ht="13.9" customHeight="1" x14ac:dyDescent="0.2">
      <c r="A133" s="218"/>
      <c r="B133" s="48"/>
      <c r="C133" s="77"/>
      <c r="D133" s="82"/>
      <c r="E133" s="224" t="s">
        <v>325</v>
      </c>
      <c r="F133" s="227"/>
      <c r="G133" s="122"/>
      <c r="H133" s="180"/>
    </row>
    <row r="134" spans="1:8" ht="24" customHeight="1" x14ac:dyDescent="0.2">
      <c r="A134" s="218"/>
      <c r="B134" s="48"/>
      <c r="C134" s="77"/>
      <c r="D134" s="82"/>
      <c r="E134" s="220" t="s">
        <v>326</v>
      </c>
      <c r="F134" s="227">
        <v>28.495999999999999</v>
      </c>
      <c r="G134" s="120"/>
      <c r="H134" s="190"/>
    </row>
    <row r="135" spans="1:8" ht="13.9" customHeight="1" x14ac:dyDescent="0.2">
      <c r="A135" s="218"/>
      <c r="B135" s="48"/>
      <c r="C135" s="77"/>
      <c r="D135" s="82"/>
      <c r="E135" s="224" t="s">
        <v>327</v>
      </c>
      <c r="F135" s="227">
        <v>64.599999999999994</v>
      </c>
      <c r="G135" s="121"/>
      <c r="H135" s="191"/>
    </row>
    <row r="136" spans="1:8" ht="13.9" customHeight="1" x14ac:dyDescent="0.2">
      <c r="A136" s="218"/>
      <c r="B136" s="48"/>
      <c r="C136" s="77"/>
      <c r="D136" s="82"/>
      <c r="E136" s="224" t="s">
        <v>328</v>
      </c>
      <c r="F136" s="227">
        <v>46.804000000000002</v>
      </c>
      <c r="G136" s="121"/>
      <c r="H136" s="191"/>
    </row>
    <row r="137" spans="1:8" ht="13.9" customHeight="1" x14ac:dyDescent="0.2">
      <c r="A137" s="218"/>
      <c r="B137" s="48"/>
      <c r="C137" s="77"/>
      <c r="D137" s="82"/>
      <c r="E137" s="224" t="s">
        <v>329</v>
      </c>
      <c r="F137" s="227">
        <v>38.08</v>
      </c>
      <c r="G137" s="121"/>
      <c r="H137" s="191"/>
    </row>
    <row r="138" spans="1:8" ht="13.9" customHeight="1" x14ac:dyDescent="0.2">
      <c r="A138" s="218"/>
      <c r="B138" s="48"/>
      <c r="C138" s="77"/>
      <c r="D138" s="82"/>
      <c r="E138" s="224" t="s">
        <v>330</v>
      </c>
      <c r="F138" s="227">
        <v>36.72</v>
      </c>
      <c r="G138" s="121"/>
      <c r="H138" s="191"/>
    </row>
    <row r="139" spans="1:8" ht="13.9" customHeight="1" x14ac:dyDescent="0.2">
      <c r="A139" s="218"/>
      <c r="B139" s="48"/>
      <c r="C139" s="77"/>
      <c r="D139" s="82"/>
      <c r="E139" s="224" t="s">
        <v>331</v>
      </c>
      <c r="F139" s="227">
        <v>49.62</v>
      </c>
      <c r="G139" s="121"/>
      <c r="H139" s="191"/>
    </row>
    <row r="140" spans="1:8" ht="13.9" customHeight="1" x14ac:dyDescent="0.2">
      <c r="A140" s="218"/>
      <c r="B140" s="48"/>
      <c r="C140" s="77"/>
      <c r="D140" s="82"/>
      <c r="E140" s="224" t="s">
        <v>73</v>
      </c>
      <c r="F140" s="227">
        <f>SUM(F134:F139)</f>
        <v>264.31999999999994</v>
      </c>
      <c r="G140" s="122"/>
      <c r="H140" s="180"/>
    </row>
    <row r="141" spans="1:8" ht="13.9" customHeight="1" x14ac:dyDescent="0.2">
      <c r="A141" s="218"/>
      <c r="B141" s="48"/>
      <c r="C141" s="77"/>
      <c r="D141" s="82"/>
      <c r="E141" s="224"/>
      <c r="F141" s="227"/>
      <c r="G141" s="122"/>
      <c r="H141" s="180"/>
    </row>
    <row r="142" spans="1:8" ht="26.45" customHeight="1" x14ac:dyDescent="0.2">
      <c r="A142" s="218">
        <v>22</v>
      </c>
      <c r="B142" s="48"/>
      <c r="C142" s="77" t="s">
        <v>332</v>
      </c>
      <c r="D142" s="78"/>
      <c r="E142" s="172" t="s">
        <v>333</v>
      </c>
      <c r="F142" s="172"/>
      <c r="G142" s="81" t="s">
        <v>58</v>
      </c>
      <c r="H142" s="179">
        <f>H143</f>
        <v>0.54500000000000004</v>
      </c>
    </row>
    <row r="143" spans="1:8" ht="28.9" customHeight="1" x14ac:dyDescent="0.2">
      <c r="A143" s="218"/>
      <c r="B143" s="48"/>
      <c r="C143" s="77"/>
      <c r="D143" s="247" t="s">
        <v>334</v>
      </c>
      <c r="E143" s="234" t="s">
        <v>335</v>
      </c>
      <c r="F143" s="234"/>
      <c r="G143" s="249" t="s">
        <v>58</v>
      </c>
      <c r="H143" s="232">
        <f>F144</f>
        <v>0.54500000000000004</v>
      </c>
    </row>
    <row r="144" spans="1:8" ht="13.9" customHeight="1" x14ac:dyDescent="0.2">
      <c r="A144" s="218"/>
      <c r="B144" s="48"/>
      <c r="C144" s="77"/>
      <c r="D144" s="82"/>
      <c r="E144" s="224" t="s">
        <v>336</v>
      </c>
      <c r="F144" s="227">
        <v>0.54500000000000004</v>
      </c>
      <c r="G144" s="122"/>
      <c r="H144" s="180"/>
    </row>
    <row r="145" spans="1:8" ht="13.9" customHeight="1" x14ac:dyDescent="0.2">
      <c r="A145" s="218"/>
      <c r="B145" s="48"/>
      <c r="C145" s="77"/>
      <c r="D145" s="82"/>
      <c r="E145" s="119"/>
      <c r="F145" s="125"/>
      <c r="G145" s="126"/>
      <c r="H145" s="177"/>
    </row>
    <row r="146" spans="1:8" ht="31.15" customHeight="1" x14ac:dyDescent="0.2">
      <c r="A146" s="218">
        <v>23</v>
      </c>
      <c r="B146" s="48"/>
      <c r="C146" s="77" t="s">
        <v>88</v>
      </c>
      <c r="D146" s="78"/>
      <c r="E146" s="172" t="s">
        <v>89</v>
      </c>
      <c r="F146" s="161"/>
      <c r="G146" s="203" t="s">
        <v>0</v>
      </c>
      <c r="H146" s="179">
        <f>H147</f>
        <v>28.152000000000001</v>
      </c>
    </row>
    <row r="147" spans="1:8" ht="30" customHeight="1" x14ac:dyDescent="0.2">
      <c r="A147" s="218"/>
      <c r="B147" s="48"/>
      <c r="C147" s="77"/>
      <c r="D147" s="107" t="s">
        <v>253</v>
      </c>
      <c r="E147" s="173" t="s">
        <v>254</v>
      </c>
      <c r="F147" s="171"/>
      <c r="G147" s="205" t="s">
        <v>0</v>
      </c>
      <c r="H147" s="232">
        <f>F151</f>
        <v>28.152000000000001</v>
      </c>
    </row>
    <row r="148" spans="1:8" ht="16.149999999999999" customHeight="1" x14ac:dyDescent="0.2">
      <c r="A148" s="218"/>
      <c r="B148" s="48"/>
      <c r="C148" s="77"/>
      <c r="D148" s="82"/>
      <c r="E148" s="220" t="s">
        <v>337</v>
      </c>
      <c r="F148" s="227">
        <v>11.933999999999999</v>
      </c>
      <c r="G148" s="120"/>
      <c r="H148" s="190"/>
    </row>
    <row r="149" spans="1:8" ht="16.149999999999999" customHeight="1" x14ac:dyDescent="0.2">
      <c r="A149" s="218"/>
      <c r="B149" s="48"/>
      <c r="C149" s="77"/>
      <c r="D149" s="82"/>
      <c r="E149" s="224" t="s">
        <v>338</v>
      </c>
      <c r="F149" s="227">
        <v>6.12</v>
      </c>
      <c r="G149" s="121"/>
      <c r="H149" s="191"/>
    </row>
    <row r="150" spans="1:8" ht="16.149999999999999" customHeight="1" x14ac:dyDescent="0.2">
      <c r="A150" s="218"/>
      <c r="B150" s="48"/>
      <c r="C150" s="77"/>
      <c r="D150" s="82"/>
      <c r="E150" s="224" t="s">
        <v>339</v>
      </c>
      <c r="F150" s="227">
        <v>10.098000000000001</v>
      </c>
      <c r="G150" s="121"/>
      <c r="H150" s="191"/>
    </row>
    <row r="151" spans="1:8" ht="16.149999999999999" customHeight="1" x14ac:dyDescent="0.2">
      <c r="A151" s="218"/>
      <c r="B151" s="48"/>
      <c r="C151" s="77"/>
      <c r="D151" s="82"/>
      <c r="E151" s="224" t="s">
        <v>73</v>
      </c>
      <c r="F151" s="227">
        <f>SUM(F148:F150)</f>
        <v>28.152000000000001</v>
      </c>
      <c r="G151" s="122"/>
      <c r="H151" s="180"/>
    </row>
    <row r="152" spans="1:8" ht="16.149999999999999" customHeight="1" x14ac:dyDescent="0.2">
      <c r="A152" s="218"/>
      <c r="B152" s="48"/>
      <c r="C152" s="77"/>
      <c r="D152" s="82"/>
      <c r="E152" s="119"/>
      <c r="F152" s="123"/>
      <c r="G152" s="122"/>
      <c r="H152" s="180"/>
    </row>
    <row r="153" spans="1:8" ht="25.15" customHeight="1" x14ac:dyDescent="0.2">
      <c r="A153" s="218">
        <v>24</v>
      </c>
      <c r="B153" s="48"/>
      <c r="C153" s="77" t="s">
        <v>90</v>
      </c>
      <c r="D153" s="78"/>
      <c r="E153" s="172" t="s">
        <v>91</v>
      </c>
      <c r="F153" s="172"/>
      <c r="G153" s="201" t="s">
        <v>53</v>
      </c>
      <c r="H153" s="186">
        <f>H154</f>
        <v>153</v>
      </c>
    </row>
    <row r="154" spans="1:8" ht="27.6" customHeight="1" x14ac:dyDescent="0.2">
      <c r="A154" s="218"/>
      <c r="B154" s="48"/>
      <c r="C154" s="77"/>
      <c r="D154" s="82" t="s">
        <v>92</v>
      </c>
      <c r="E154" s="178" t="s">
        <v>93</v>
      </c>
      <c r="F154" s="178"/>
      <c r="G154" s="202" t="s">
        <v>53</v>
      </c>
      <c r="H154" s="233">
        <f>F158</f>
        <v>153</v>
      </c>
    </row>
    <row r="155" spans="1:8" ht="18" customHeight="1" x14ac:dyDescent="0.2">
      <c r="A155" s="218"/>
      <c r="B155" s="48"/>
      <c r="C155" s="77"/>
      <c r="D155" s="82"/>
      <c r="E155" s="220" t="s">
        <v>340</v>
      </c>
      <c r="F155" s="227">
        <v>58.14</v>
      </c>
      <c r="G155" s="120"/>
      <c r="H155" s="190"/>
    </row>
    <row r="156" spans="1:8" ht="18" customHeight="1" x14ac:dyDescent="0.2">
      <c r="A156" s="218"/>
      <c r="B156" s="48"/>
      <c r="C156" s="77"/>
      <c r="D156" s="82"/>
      <c r="E156" s="224" t="s">
        <v>341</v>
      </c>
      <c r="F156" s="227">
        <v>42.84</v>
      </c>
      <c r="G156" s="121"/>
      <c r="H156" s="191"/>
    </row>
    <row r="157" spans="1:8" ht="15" customHeight="1" x14ac:dyDescent="0.2">
      <c r="A157" s="218"/>
      <c r="B157" s="48"/>
      <c r="C157" s="77"/>
      <c r="D157" s="82"/>
      <c r="E157" s="224" t="s">
        <v>342</v>
      </c>
      <c r="F157" s="227">
        <v>52.02</v>
      </c>
      <c r="G157" s="121"/>
      <c r="H157" s="191"/>
    </row>
    <row r="158" spans="1:8" ht="15" customHeight="1" x14ac:dyDescent="0.2">
      <c r="A158" s="218"/>
      <c r="B158" s="48"/>
      <c r="C158" s="77"/>
      <c r="D158" s="82"/>
      <c r="E158" s="224" t="s">
        <v>73</v>
      </c>
      <c r="F158" s="227">
        <f>SUM(F155:F157)</f>
        <v>153</v>
      </c>
      <c r="G158" s="122"/>
      <c r="H158" s="180"/>
    </row>
    <row r="159" spans="1:8" ht="15" customHeight="1" x14ac:dyDescent="0.2">
      <c r="A159" s="218"/>
      <c r="B159" s="48"/>
      <c r="C159" s="77"/>
      <c r="D159" s="82"/>
      <c r="E159" s="178" t="s">
        <v>96</v>
      </c>
      <c r="F159" s="129"/>
      <c r="G159" s="124"/>
      <c r="H159" s="180"/>
    </row>
    <row r="160" spans="1:8" ht="16.149999999999999" customHeight="1" x14ac:dyDescent="0.2">
      <c r="A160" s="218"/>
      <c r="B160" s="48"/>
      <c r="C160" s="77"/>
      <c r="D160" s="82"/>
      <c r="E160" s="119"/>
      <c r="F160" s="123"/>
      <c r="G160" s="122"/>
      <c r="H160" s="180"/>
    </row>
    <row r="161" spans="1:8" ht="24" customHeight="1" x14ac:dyDescent="0.2">
      <c r="A161" s="218">
        <v>25</v>
      </c>
      <c r="B161" s="48"/>
      <c r="C161" s="77" t="s">
        <v>94</v>
      </c>
      <c r="D161" s="78"/>
      <c r="E161" s="172" t="s">
        <v>95</v>
      </c>
      <c r="F161" s="172"/>
      <c r="G161" s="81" t="s">
        <v>58</v>
      </c>
      <c r="H161" s="208">
        <f>F163</f>
        <v>2.9089999999999998</v>
      </c>
    </row>
    <row r="162" spans="1:8" ht="24" customHeight="1" x14ac:dyDescent="0.2">
      <c r="A162" s="218"/>
      <c r="B162" s="48"/>
      <c r="C162" s="77"/>
      <c r="D162" s="247" t="s">
        <v>435</v>
      </c>
      <c r="E162" s="234" t="s">
        <v>436</v>
      </c>
      <c r="F162" s="234"/>
      <c r="G162" s="249" t="s">
        <v>58</v>
      </c>
      <c r="H162" s="208"/>
    </row>
    <row r="163" spans="1:8" ht="15.6" customHeight="1" x14ac:dyDescent="0.2">
      <c r="A163" s="218"/>
      <c r="B163" s="48"/>
      <c r="C163" s="77"/>
      <c r="D163" s="78"/>
      <c r="E163" s="234" t="s">
        <v>343</v>
      </c>
      <c r="F163" s="183">
        <v>2.9089999999999998</v>
      </c>
      <c r="G163" s="131"/>
      <c r="H163" s="132"/>
    </row>
    <row r="164" spans="1:8" ht="15.6" customHeight="1" x14ac:dyDescent="0.2">
      <c r="A164" s="218"/>
      <c r="B164" s="48"/>
      <c r="C164" s="77"/>
      <c r="D164" s="78"/>
      <c r="E164" s="172"/>
      <c r="F164" s="184"/>
      <c r="G164" s="131"/>
      <c r="H164" s="132"/>
    </row>
    <row r="165" spans="1:8" ht="15.6" customHeight="1" x14ac:dyDescent="0.2">
      <c r="A165" s="218">
        <v>26</v>
      </c>
      <c r="B165" s="48"/>
      <c r="C165" s="77" t="s">
        <v>97</v>
      </c>
      <c r="D165" s="78"/>
      <c r="E165" s="160" t="s">
        <v>98</v>
      </c>
      <c r="F165" s="184"/>
      <c r="G165" s="131" t="s">
        <v>0</v>
      </c>
      <c r="H165" s="132">
        <f>H166</f>
        <v>164.50700000000001</v>
      </c>
    </row>
    <row r="166" spans="1:8" ht="15.6" customHeight="1" x14ac:dyDescent="0.2">
      <c r="A166" s="218"/>
      <c r="B166" s="48"/>
      <c r="C166" s="77"/>
      <c r="D166" s="82" t="s">
        <v>99</v>
      </c>
      <c r="E166" s="162" t="s">
        <v>100</v>
      </c>
      <c r="F166" s="183"/>
      <c r="G166" s="133" t="s">
        <v>0</v>
      </c>
      <c r="H166" s="236">
        <f>F171</f>
        <v>164.50700000000001</v>
      </c>
    </row>
    <row r="167" spans="1:8" ht="15.6" customHeight="1" x14ac:dyDescent="0.2">
      <c r="A167" s="218"/>
      <c r="B167" s="48"/>
      <c r="C167" s="77"/>
      <c r="D167" s="82"/>
      <c r="E167" s="162" t="s">
        <v>101</v>
      </c>
      <c r="F167" s="183"/>
      <c r="G167" s="133"/>
      <c r="H167" s="132"/>
    </row>
    <row r="168" spans="1:8" ht="15.6" customHeight="1" x14ac:dyDescent="0.2">
      <c r="A168" s="218"/>
      <c r="B168" s="48"/>
      <c r="C168" s="77"/>
      <c r="D168" s="82"/>
      <c r="E168" s="221" t="s">
        <v>344</v>
      </c>
      <c r="F168" s="250">
        <v>27.54</v>
      </c>
      <c r="G168" s="235"/>
      <c r="H168" s="835"/>
    </row>
    <row r="169" spans="1:8" ht="15.6" customHeight="1" x14ac:dyDescent="0.2">
      <c r="A169" s="218"/>
      <c r="B169" s="48"/>
      <c r="C169" s="77"/>
      <c r="D169" s="82"/>
      <c r="E169" s="220" t="s">
        <v>345</v>
      </c>
      <c r="F169" s="251">
        <v>89.262</v>
      </c>
      <c r="G169" s="120"/>
      <c r="H169" s="190"/>
    </row>
    <row r="170" spans="1:8" ht="15.6" customHeight="1" x14ac:dyDescent="0.2">
      <c r="A170" s="218"/>
      <c r="B170" s="48"/>
      <c r="C170" s="77"/>
      <c r="D170" s="78"/>
      <c r="E170" s="224" t="s">
        <v>346</v>
      </c>
      <c r="F170" s="251">
        <v>47.704999999999998</v>
      </c>
      <c r="G170" s="121"/>
      <c r="H170" s="191"/>
    </row>
    <row r="171" spans="1:8" ht="15.6" customHeight="1" x14ac:dyDescent="0.2">
      <c r="A171" s="218"/>
      <c r="B171" s="48"/>
      <c r="C171" s="77"/>
      <c r="D171" s="78"/>
      <c r="E171" s="224" t="s">
        <v>73</v>
      </c>
      <c r="F171" s="237">
        <f>SUM(F168:F170)</f>
        <v>164.50700000000001</v>
      </c>
      <c r="G171" s="122"/>
      <c r="H171" s="180"/>
    </row>
    <row r="172" spans="1:8" ht="13.5" x14ac:dyDescent="0.2">
      <c r="A172" s="218"/>
      <c r="B172" s="48"/>
      <c r="C172" s="77"/>
      <c r="D172" s="78"/>
      <c r="E172" s="118"/>
      <c r="F172" s="135"/>
      <c r="G172" s="135"/>
      <c r="H172" s="185"/>
    </row>
    <row r="173" spans="1:8" x14ac:dyDescent="0.2">
      <c r="A173" s="218">
        <v>27</v>
      </c>
      <c r="B173" s="48"/>
      <c r="C173" s="77" t="s">
        <v>102</v>
      </c>
      <c r="D173" s="78"/>
      <c r="E173" s="160" t="s">
        <v>103</v>
      </c>
      <c r="F173" s="184"/>
      <c r="G173" s="131" t="s">
        <v>104</v>
      </c>
      <c r="H173" s="186">
        <f>F175</f>
        <v>20</v>
      </c>
    </row>
    <row r="174" spans="1:8" x14ac:dyDescent="0.2">
      <c r="A174" s="218"/>
      <c r="B174" s="48"/>
      <c r="C174" s="77"/>
      <c r="D174" s="78"/>
      <c r="E174" s="162" t="s">
        <v>105</v>
      </c>
      <c r="F174" s="136"/>
      <c r="G174" s="136"/>
      <c r="H174" s="187"/>
    </row>
    <row r="175" spans="1:8" x14ac:dyDescent="0.2">
      <c r="A175" s="218"/>
      <c r="B175" s="48"/>
      <c r="C175" s="77"/>
      <c r="D175" s="78"/>
      <c r="E175" s="224" t="s">
        <v>347</v>
      </c>
      <c r="F175" s="134">
        <v>20</v>
      </c>
      <c r="G175" s="136"/>
      <c r="H175" s="187"/>
    </row>
    <row r="176" spans="1:8" x14ac:dyDescent="0.2">
      <c r="A176" s="218"/>
      <c r="B176" s="48"/>
      <c r="C176" s="77"/>
      <c r="D176" s="78"/>
      <c r="E176" s="119"/>
      <c r="F176" s="134"/>
      <c r="G176" s="136"/>
      <c r="H176" s="187"/>
    </row>
    <row r="177" spans="1:8" ht="17.45" customHeight="1" x14ac:dyDescent="0.2">
      <c r="A177" s="218">
        <v>28</v>
      </c>
      <c r="B177" s="48"/>
      <c r="C177" s="77" t="s">
        <v>106</v>
      </c>
      <c r="D177" s="78"/>
      <c r="E177" s="160" t="s">
        <v>107</v>
      </c>
      <c r="F177" s="184"/>
      <c r="G177" s="131" t="s">
        <v>53</v>
      </c>
      <c r="H177" s="186">
        <f>H178</f>
        <v>628.89</v>
      </c>
    </row>
    <row r="178" spans="1:8" ht="28.15" customHeight="1" x14ac:dyDescent="0.2">
      <c r="A178" s="218"/>
      <c r="B178" s="48"/>
      <c r="C178" s="77"/>
      <c r="D178" s="82" t="s">
        <v>108</v>
      </c>
      <c r="E178" s="162" t="s">
        <v>109</v>
      </c>
      <c r="F178" s="183"/>
      <c r="G178" s="133" t="s">
        <v>53</v>
      </c>
      <c r="H178" s="188">
        <f>F179</f>
        <v>628.89</v>
      </c>
    </row>
    <row r="179" spans="1:8" ht="17.45" customHeight="1" x14ac:dyDescent="0.2">
      <c r="A179" s="218"/>
      <c r="B179" s="48"/>
      <c r="C179" s="77"/>
      <c r="D179" s="78"/>
      <c r="E179" s="221" t="s">
        <v>348</v>
      </c>
      <c r="F179" s="139">
        <v>628.89</v>
      </c>
      <c r="G179" s="137"/>
      <c r="H179" s="187"/>
    </row>
    <row r="180" spans="1:8" ht="15" customHeight="1" x14ac:dyDescent="0.2">
      <c r="A180" s="218"/>
      <c r="B180" s="48"/>
      <c r="C180" s="77"/>
      <c r="D180" s="78"/>
      <c r="E180" s="160"/>
      <c r="F180" s="140"/>
      <c r="G180" s="137"/>
      <c r="H180" s="187"/>
    </row>
    <row r="181" spans="1:8" ht="18" customHeight="1" x14ac:dyDescent="0.2">
      <c r="A181" s="218">
        <v>29</v>
      </c>
      <c r="B181" s="48"/>
      <c r="C181" s="100" t="s">
        <v>110</v>
      </c>
      <c r="D181" s="101"/>
      <c r="E181" s="153" t="s">
        <v>111</v>
      </c>
      <c r="F181" s="141"/>
      <c r="G181" s="138" t="s">
        <v>53</v>
      </c>
      <c r="H181" s="186">
        <f>F182</f>
        <v>628.89</v>
      </c>
    </row>
    <row r="182" spans="1:8" ht="31.15" customHeight="1" x14ac:dyDescent="0.2">
      <c r="A182" s="218"/>
      <c r="B182" s="48"/>
      <c r="C182" s="100"/>
      <c r="D182" s="101"/>
      <c r="E182" s="220" t="s">
        <v>349</v>
      </c>
      <c r="F182" s="252">
        <v>628.89</v>
      </c>
      <c r="G182" s="120"/>
      <c r="H182" s="190"/>
    </row>
    <row r="183" spans="1:8" ht="17.45" customHeight="1" x14ac:dyDescent="0.2">
      <c r="A183" s="218"/>
      <c r="B183" s="48"/>
      <c r="C183" s="77"/>
      <c r="D183" s="78"/>
      <c r="E183" s="119" t="s">
        <v>118</v>
      </c>
      <c r="F183" s="134"/>
      <c r="G183" s="135"/>
      <c r="H183" s="185"/>
    </row>
    <row r="184" spans="1:8" ht="13.15" customHeight="1" x14ac:dyDescent="0.2">
      <c r="A184" s="218"/>
      <c r="B184" s="48"/>
      <c r="C184" s="77"/>
      <c r="D184" s="78"/>
      <c r="E184" s="119"/>
      <c r="F184" s="134"/>
      <c r="G184" s="135"/>
      <c r="H184" s="185"/>
    </row>
    <row r="185" spans="1:8" ht="17.45" customHeight="1" x14ac:dyDescent="0.2">
      <c r="A185" s="218">
        <v>30</v>
      </c>
      <c r="B185" s="48"/>
      <c r="C185" s="77" t="s">
        <v>112</v>
      </c>
      <c r="D185" s="78"/>
      <c r="E185" s="160" t="s">
        <v>113</v>
      </c>
      <c r="F185" s="172"/>
      <c r="G185" s="81" t="s">
        <v>53</v>
      </c>
      <c r="H185" s="186">
        <f>H186</f>
        <v>333.39</v>
      </c>
    </row>
    <row r="186" spans="1:8" ht="17.45" customHeight="1" x14ac:dyDescent="0.2">
      <c r="A186" s="218"/>
      <c r="B186" s="48"/>
      <c r="C186" s="77"/>
      <c r="D186" s="82" t="s">
        <v>114</v>
      </c>
      <c r="E186" s="162" t="s">
        <v>115</v>
      </c>
      <c r="F186" s="178"/>
      <c r="G186" s="83" t="s">
        <v>53</v>
      </c>
      <c r="H186" s="188">
        <f>F188+F189</f>
        <v>333.39</v>
      </c>
    </row>
    <row r="187" spans="1:8" ht="13.9" customHeight="1" x14ac:dyDescent="0.2">
      <c r="A187" s="218"/>
      <c r="B187" s="48"/>
      <c r="C187" s="77"/>
      <c r="D187" s="78"/>
      <c r="E187" s="221" t="s">
        <v>353</v>
      </c>
      <c r="F187" s="237"/>
      <c r="G187" s="134"/>
      <c r="H187" s="188"/>
    </row>
    <row r="188" spans="1:8" ht="13.9" customHeight="1" x14ac:dyDescent="0.2">
      <c r="A188" s="218"/>
      <c r="B188" s="48"/>
      <c r="C188" s="77"/>
      <c r="D188" s="78"/>
      <c r="E188" s="220" t="s">
        <v>351</v>
      </c>
      <c r="F188" s="253">
        <v>136.09</v>
      </c>
      <c r="G188" s="120"/>
      <c r="H188" s="190"/>
    </row>
    <row r="189" spans="1:8" ht="13.9" customHeight="1" x14ac:dyDescent="0.2">
      <c r="A189" s="218"/>
      <c r="B189" s="48"/>
      <c r="C189" s="77"/>
      <c r="D189" s="78"/>
      <c r="E189" s="224" t="s">
        <v>352</v>
      </c>
      <c r="F189" s="237">
        <v>197.3</v>
      </c>
      <c r="G189" s="121"/>
      <c r="H189" s="191"/>
    </row>
    <row r="190" spans="1:8" ht="13.9" customHeight="1" x14ac:dyDescent="0.2">
      <c r="A190" s="218"/>
      <c r="B190" s="48"/>
      <c r="C190" s="77"/>
      <c r="D190" s="78"/>
      <c r="E190" s="119"/>
      <c r="F190" s="134"/>
      <c r="G190" s="135"/>
      <c r="H190" s="185"/>
    </row>
    <row r="191" spans="1:8" ht="19.149999999999999" customHeight="1" x14ac:dyDescent="0.2">
      <c r="A191" s="218">
        <v>31</v>
      </c>
      <c r="B191" s="48"/>
      <c r="C191" s="100" t="s">
        <v>116</v>
      </c>
      <c r="D191" s="101"/>
      <c r="E191" s="153" t="s">
        <v>117</v>
      </c>
      <c r="F191" s="189"/>
      <c r="G191" s="199" t="s">
        <v>53</v>
      </c>
      <c r="H191" s="836">
        <f>F192+F193</f>
        <v>333.39</v>
      </c>
    </row>
    <row r="192" spans="1:8" ht="17.45" customHeight="1" x14ac:dyDescent="0.2">
      <c r="A192" s="218"/>
      <c r="B192" s="48"/>
      <c r="C192" s="77"/>
      <c r="D192" s="78"/>
      <c r="E192" s="220" t="s">
        <v>351</v>
      </c>
      <c r="F192" s="227">
        <v>136.09</v>
      </c>
      <c r="G192" s="121"/>
      <c r="H192" s="191"/>
    </row>
    <row r="193" spans="1:8" ht="17.45" customHeight="1" x14ac:dyDescent="0.2">
      <c r="A193" s="218"/>
      <c r="B193" s="48"/>
      <c r="C193" s="77"/>
      <c r="D193" s="78"/>
      <c r="E193" s="224" t="s">
        <v>352</v>
      </c>
      <c r="F193" s="227">
        <v>197.3</v>
      </c>
      <c r="G193" s="122"/>
      <c r="H193" s="180"/>
    </row>
    <row r="194" spans="1:8" x14ac:dyDescent="0.2">
      <c r="A194" s="218"/>
      <c r="B194" s="48"/>
      <c r="C194" s="77"/>
      <c r="D194" s="78"/>
      <c r="E194" s="119" t="s">
        <v>119</v>
      </c>
      <c r="F194" s="134"/>
      <c r="G194" s="136"/>
      <c r="H194" s="187"/>
    </row>
    <row r="195" spans="1:8" x14ac:dyDescent="0.2">
      <c r="A195" s="218"/>
      <c r="B195" s="48"/>
      <c r="C195" s="77"/>
      <c r="D195" s="78"/>
      <c r="E195" s="119"/>
      <c r="F195" s="134"/>
      <c r="G195" s="136"/>
      <c r="H195" s="187"/>
    </row>
    <row r="196" spans="1:8" ht="19.899999999999999" customHeight="1" x14ac:dyDescent="0.2">
      <c r="A196" s="218">
        <v>32</v>
      </c>
      <c r="B196" s="48"/>
      <c r="C196" s="77" t="s">
        <v>120</v>
      </c>
      <c r="D196" s="78"/>
      <c r="E196" s="160" t="s">
        <v>121</v>
      </c>
      <c r="F196" s="172"/>
      <c r="G196" s="201" t="s">
        <v>53</v>
      </c>
      <c r="H196" s="186">
        <f>F197</f>
        <v>597.71</v>
      </c>
    </row>
    <row r="197" spans="1:8" x14ac:dyDescent="0.2">
      <c r="A197" s="218"/>
      <c r="B197" s="48"/>
      <c r="C197" s="77"/>
      <c r="D197" s="78"/>
      <c r="E197" s="224" t="s">
        <v>357</v>
      </c>
      <c r="F197" s="134">
        <v>597.71</v>
      </c>
      <c r="G197" s="136"/>
      <c r="H197" s="187"/>
    </row>
    <row r="198" spans="1:8" x14ac:dyDescent="0.2">
      <c r="A198" s="218"/>
      <c r="B198" s="48"/>
      <c r="C198" s="77"/>
      <c r="D198" s="78"/>
      <c r="E198" s="119" t="s">
        <v>122</v>
      </c>
      <c r="F198" s="134"/>
      <c r="G198" s="136"/>
      <c r="H198" s="187"/>
    </row>
    <row r="199" spans="1:8" x14ac:dyDescent="0.2">
      <c r="A199" s="218"/>
      <c r="B199" s="48"/>
      <c r="C199" s="77"/>
      <c r="D199" s="78"/>
      <c r="E199" s="119"/>
      <c r="F199" s="134"/>
      <c r="G199" s="136"/>
      <c r="H199" s="187"/>
    </row>
    <row r="200" spans="1:8" ht="21" customHeight="1" x14ac:dyDescent="0.2">
      <c r="A200" s="218">
        <v>33</v>
      </c>
      <c r="B200" s="48"/>
      <c r="C200" s="77" t="s">
        <v>123</v>
      </c>
      <c r="D200" s="78"/>
      <c r="E200" s="160" t="s">
        <v>124</v>
      </c>
      <c r="F200" s="172"/>
      <c r="G200" s="201" t="s">
        <v>53</v>
      </c>
      <c r="H200" s="186">
        <f>F205</f>
        <v>597.70799999999997</v>
      </c>
    </row>
    <row r="201" spans="1:8" x14ac:dyDescent="0.2">
      <c r="A201" s="218"/>
      <c r="B201" s="48"/>
      <c r="C201" s="77"/>
      <c r="D201" s="78"/>
      <c r="E201" s="224" t="s">
        <v>354</v>
      </c>
      <c r="F201" s="134"/>
      <c r="G201" s="136"/>
      <c r="H201" s="187"/>
    </row>
    <row r="202" spans="1:8" ht="13.5" x14ac:dyDescent="0.2">
      <c r="A202" s="218"/>
      <c r="B202" s="48"/>
      <c r="C202" s="77"/>
      <c r="D202" s="78"/>
      <c r="E202" s="220" t="s">
        <v>355</v>
      </c>
      <c r="F202" s="227">
        <v>212.50800000000001</v>
      </c>
      <c r="G202" s="120"/>
      <c r="H202" s="190"/>
    </row>
    <row r="203" spans="1:8" ht="13.5" x14ac:dyDescent="0.2">
      <c r="A203" s="218"/>
      <c r="B203" s="48"/>
      <c r="C203" s="77"/>
      <c r="D203" s="78"/>
      <c r="E203" s="224" t="s">
        <v>356</v>
      </c>
      <c r="F203" s="227">
        <v>187.9</v>
      </c>
      <c r="G203" s="121"/>
      <c r="H203" s="191"/>
    </row>
    <row r="204" spans="1:8" ht="13.5" x14ac:dyDescent="0.2">
      <c r="A204" s="218"/>
      <c r="B204" s="48"/>
      <c r="C204" s="77"/>
      <c r="D204" s="78"/>
      <c r="E204" s="224" t="s">
        <v>352</v>
      </c>
      <c r="F204" s="227">
        <v>197.3</v>
      </c>
      <c r="G204" s="121"/>
      <c r="H204" s="191"/>
    </row>
    <row r="205" spans="1:8" ht="13.5" x14ac:dyDescent="0.2">
      <c r="A205" s="218"/>
      <c r="B205" s="48"/>
      <c r="C205" s="77"/>
      <c r="D205" s="78"/>
      <c r="E205" s="224" t="s">
        <v>73</v>
      </c>
      <c r="F205" s="227">
        <v>597.70799999999997</v>
      </c>
      <c r="G205" s="122"/>
      <c r="H205" s="180"/>
    </row>
    <row r="206" spans="1:8" ht="13.5" x14ac:dyDescent="0.2">
      <c r="A206" s="218"/>
      <c r="B206" s="48"/>
      <c r="C206" s="77"/>
      <c r="D206" s="78"/>
      <c r="E206" s="224"/>
      <c r="F206" s="227"/>
      <c r="G206" s="122"/>
      <c r="H206" s="180"/>
    </row>
    <row r="207" spans="1:8" x14ac:dyDescent="0.2">
      <c r="A207" s="218">
        <v>34</v>
      </c>
      <c r="B207" s="48"/>
      <c r="C207" s="77" t="s">
        <v>358</v>
      </c>
      <c r="D207" s="78"/>
      <c r="E207" s="160" t="s">
        <v>359</v>
      </c>
      <c r="F207" s="172"/>
      <c r="G207" s="81" t="s">
        <v>53</v>
      </c>
      <c r="H207" s="179">
        <f>F209</f>
        <v>264.32</v>
      </c>
    </row>
    <row r="208" spans="1:8" ht="13.5" x14ac:dyDescent="0.2">
      <c r="A208" s="218"/>
      <c r="B208" s="48"/>
      <c r="C208" s="77"/>
      <c r="D208" s="78"/>
      <c r="E208" s="224" t="s">
        <v>360</v>
      </c>
      <c r="F208" s="227"/>
      <c r="G208" s="122"/>
      <c r="H208" s="180"/>
    </row>
    <row r="209" spans="1:8" ht="13.5" x14ac:dyDescent="0.2">
      <c r="A209" s="218"/>
      <c r="B209" s="48"/>
      <c r="C209" s="77"/>
      <c r="D209" s="78"/>
      <c r="E209" s="224" t="s">
        <v>361</v>
      </c>
      <c r="F209" s="227">
        <v>264.32</v>
      </c>
      <c r="G209" s="122"/>
      <c r="H209" s="180"/>
    </row>
    <row r="210" spans="1:8" ht="13.5" x14ac:dyDescent="0.2">
      <c r="A210" s="218"/>
      <c r="B210" s="48"/>
      <c r="C210" s="77"/>
      <c r="D210" s="78"/>
      <c r="E210" s="118"/>
      <c r="F210" s="122"/>
      <c r="G210" s="122"/>
      <c r="H210" s="180"/>
    </row>
    <row r="211" spans="1:8" x14ac:dyDescent="0.2">
      <c r="A211" s="218">
        <v>35</v>
      </c>
      <c r="B211" s="48"/>
      <c r="C211" s="77" t="s">
        <v>125</v>
      </c>
      <c r="D211" s="78"/>
      <c r="E211" s="160" t="s">
        <v>126</v>
      </c>
      <c r="F211" s="172"/>
      <c r="G211" s="81" t="s">
        <v>0</v>
      </c>
      <c r="H211" s="186">
        <f>H212+H215</f>
        <v>230.637</v>
      </c>
    </row>
    <row r="212" spans="1:8" ht="18.600000000000001" customHeight="1" x14ac:dyDescent="0.2">
      <c r="A212" s="218"/>
      <c r="B212" s="48"/>
      <c r="C212" s="77"/>
      <c r="D212" s="82" t="s">
        <v>139</v>
      </c>
      <c r="E212" s="162" t="s">
        <v>140</v>
      </c>
      <c r="F212" s="178"/>
      <c r="G212" s="83" t="s">
        <v>0</v>
      </c>
      <c r="H212" s="188">
        <f>F213</f>
        <v>3.387</v>
      </c>
    </row>
    <row r="213" spans="1:8" ht="16.899999999999999" customHeight="1" x14ac:dyDescent="0.2">
      <c r="A213" s="218"/>
      <c r="B213" s="48"/>
      <c r="C213" s="77"/>
      <c r="D213" s="78"/>
      <c r="E213" s="221" t="s">
        <v>285</v>
      </c>
      <c r="F213" s="183">
        <v>3.387</v>
      </c>
      <c r="G213" s="81"/>
      <c r="H213" s="186"/>
    </row>
    <row r="214" spans="1:8" x14ac:dyDescent="0.2">
      <c r="A214" s="218"/>
      <c r="B214" s="48"/>
      <c r="C214" s="77"/>
      <c r="D214" s="78"/>
      <c r="E214" s="160"/>
      <c r="F214" s="184"/>
      <c r="G214" s="81"/>
      <c r="H214" s="186"/>
    </row>
    <row r="215" spans="1:8" ht="19.899999999999999" customHeight="1" x14ac:dyDescent="0.2">
      <c r="A215" s="218"/>
      <c r="B215" s="48"/>
      <c r="C215" s="77"/>
      <c r="D215" s="142" t="s">
        <v>127</v>
      </c>
      <c r="E215" s="154" t="s">
        <v>128</v>
      </c>
      <c r="F215" s="215"/>
      <c r="G215" s="143" t="s">
        <v>0</v>
      </c>
      <c r="H215" s="188">
        <f>F217</f>
        <v>227.25</v>
      </c>
    </row>
    <row r="216" spans="1:8" ht="13.5" x14ac:dyDescent="0.2">
      <c r="A216" s="218"/>
      <c r="B216" s="48"/>
      <c r="C216" s="77"/>
      <c r="D216" s="78"/>
      <c r="E216" s="220" t="s">
        <v>257</v>
      </c>
      <c r="F216" s="148"/>
      <c r="G216" s="146"/>
      <c r="H216" s="193"/>
    </row>
    <row r="217" spans="1:8" ht="13.5" x14ac:dyDescent="0.2">
      <c r="A217" s="218"/>
      <c r="B217" s="48"/>
      <c r="C217" s="77"/>
      <c r="D217" s="78"/>
      <c r="E217" s="224" t="s">
        <v>284</v>
      </c>
      <c r="F217" s="134">
        <v>227.25</v>
      </c>
      <c r="G217" s="121"/>
      <c r="H217" s="191"/>
    </row>
    <row r="218" spans="1:8" ht="13.5" x14ac:dyDescent="0.2">
      <c r="A218" s="218"/>
      <c r="B218" s="48"/>
      <c r="C218" s="77"/>
      <c r="D218" s="78"/>
      <c r="E218" s="144"/>
      <c r="F218" s="121"/>
      <c r="G218" s="121"/>
      <c r="H218" s="191"/>
    </row>
    <row r="219" spans="1:8" x14ac:dyDescent="0.2">
      <c r="A219" s="218">
        <v>36</v>
      </c>
      <c r="B219" s="48"/>
      <c r="C219" s="77" t="s">
        <v>129</v>
      </c>
      <c r="D219" s="78"/>
      <c r="E219" s="160" t="s">
        <v>130</v>
      </c>
      <c r="F219" s="172"/>
      <c r="G219" s="81" t="s">
        <v>53</v>
      </c>
      <c r="H219" s="186">
        <f>H220</f>
        <v>13.5</v>
      </c>
    </row>
    <row r="220" spans="1:8" x14ac:dyDescent="0.2">
      <c r="A220" s="218"/>
      <c r="B220" s="48"/>
      <c r="C220" s="77"/>
      <c r="D220" s="82" t="s">
        <v>131</v>
      </c>
      <c r="E220" s="162" t="s">
        <v>132</v>
      </c>
      <c r="F220" s="178"/>
      <c r="G220" s="83" t="s">
        <v>53</v>
      </c>
      <c r="H220" s="188">
        <f>F221</f>
        <v>13.5</v>
      </c>
    </row>
    <row r="221" spans="1:8" x14ac:dyDescent="0.2">
      <c r="A221" s="218"/>
      <c r="B221" s="48"/>
      <c r="C221" s="77"/>
      <c r="D221" s="78"/>
      <c r="E221" s="221" t="s">
        <v>286</v>
      </c>
      <c r="F221" s="139">
        <v>13.5</v>
      </c>
      <c r="G221" s="136"/>
      <c r="H221" s="187"/>
    </row>
    <row r="222" spans="1:8" x14ac:dyDescent="0.2">
      <c r="A222" s="218"/>
      <c r="B222" s="48"/>
      <c r="C222" s="77"/>
      <c r="D222" s="78"/>
      <c r="E222" s="119"/>
      <c r="F222" s="134"/>
      <c r="G222" s="136"/>
      <c r="H222" s="187"/>
    </row>
    <row r="223" spans="1:8" x14ac:dyDescent="0.2">
      <c r="A223" s="218">
        <v>37</v>
      </c>
      <c r="B223" s="48"/>
      <c r="C223" s="77" t="s">
        <v>133</v>
      </c>
      <c r="D223" s="78"/>
      <c r="E223" s="160" t="s">
        <v>134</v>
      </c>
      <c r="F223" s="172"/>
      <c r="G223" s="81" t="s">
        <v>58</v>
      </c>
      <c r="H223" s="186">
        <f>H225+H227</f>
        <v>16.29</v>
      </c>
    </row>
    <row r="224" spans="1:8" x14ac:dyDescent="0.2">
      <c r="A224" s="218"/>
      <c r="B224" s="48"/>
      <c r="C224" s="77"/>
      <c r="D224" s="82" t="s">
        <v>247</v>
      </c>
      <c r="E224" s="162" t="s">
        <v>248</v>
      </c>
      <c r="F224" s="178"/>
      <c r="G224" s="83" t="s">
        <v>58</v>
      </c>
      <c r="H224" s="186"/>
    </row>
    <row r="225" spans="1:8" x14ac:dyDescent="0.2">
      <c r="A225" s="218"/>
      <c r="B225" s="48"/>
      <c r="C225" s="77"/>
      <c r="D225" s="78"/>
      <c r="E225" s="221" t="s">
        <v>287</v>
      </c>
      <c r="F225" s="183">
        <v>2.79</v>
      </c>
      <c r="G225" s="81"/>
      <c r="H225" s="188">
        <f>F225</f>
        <v>2.79</v>
      </c>
    </row>
    <row r="226" spans="1:8" x14ac:dyDescent="0.2">
      <c r="A226" s="218"/>
      <c r="B226" s="48"/>
      <c r="C226" s="77"/>
      <c r="D226" s="78"/>
      <c r="E226" s="160"/>
      <c r="F226" s="172"/>
      <c r="G226" s="81"/>
      <c r="H226" s="186"/>
    </row>
    <row r="227" spans="1:8" x14ac:dyDescent="0.2">
      <c r="A227" s="218"/>
      <c r="B227" s="48"/>
      <c r="C227" s="77"/>
      <c r="D227" s="82" t="s">
        <v>135</v>
      </c>
      <c r="E227" s="162" t="s">
        <v>136</v>
      </c>
      <c r="F227" s="178"/>
      <c r="G227" s="83" t="s">
        <v>58</v>
      </c>
      <c r="H227" s="188">
        <f>F228</f>
        <v>13.5</v>
      </c>
    </row>
    <row r="228" spans="1:8" x14ac:dyDescent="0.2">
      <c r="A228" s="218"/>
      <c r="B228" s="48"/>
      <c r="C228" s="77"/>
      <c r="D228" s="78"/>
      <c r="E228" s="221" t="s">
        <v>288</v>
      </c>
      <c r="F228" s="139">
        <v>13.5</v>
      </c>
      <c r="G228" s="136"/>
      <c r="H228" s="187"/>
    </row>
    <row r="229" spans="1:8" x14ac:dyDescent="0.2">
      <c r="A229" s="218"/>
      <c r="B229" s="48"/>
      <c r="C229" s="77"/>
      <c r="D229" s="78"/>
      <c r="E229" s="162"/>
      <c r="F229" s="139"/>
      <c r="G229" s="136"/>
      <c r="H229" s="187"/>
    </row>
    <row r="230" spans="1:8" x14ac:dyDescent="0.2">
      <c r="A230" s="218">
        <v>38</v>
      </c>
      <c r="B230" s="48"/>
      <c r="C230" s="77" t="s">
        <v>137</v>
      </c>
      <c r="D230" s="78"/>
      <c r="E230" s="160" t="s">
        <v>138</v>
      </c>
      <c r="F230" s="147"/>
      <c r="G230" s="130" t="s">
        <v>0</v>
      </c>
      <c r="H230" s="186">
        <f>F231</f>
        <v>5.08</v>
      </c>
    </row>
    <row r="231" spans="1:8" x14ac:dyDescent="0.2">
      <c r="A231" s="218"/>
      <c r="B231" s="48"/>
      <c r="C231" s="77"/>
      <c r="D231" s="78"/>
      <c r="E231" s="221" t="s">
        <v>350</v>
      </c>
      <c r="F231" s="139">
        <v>5.08</v>
      </c>
      <c r="G231" s="130"/>
      <c r="H231" s="188"/>
    </row>
    <row r="232" spans="1:8" x14ac:dyDescent="0.2">
      <c r="A232" s="218"/>
      <c r="B232" s="48"/>
      <c r="C232" s="77"/>
      <c r="D232" s="78"/>
      <c r="E232" s="221"/>
      <c r="F232" s="139"/>
      <c r="G232" s="130"/>
      <c r="H232" s="188"/>
    </row>
    <row r="233" spans="1:8" x14ac:dyDescent="0.2">
      <c r="A233" s="218">
        <v>39</v>
      </c>
      <c r="B233" s="48"/>
      <c r="C233" s="77" t="s">
        <v>362</v>
      </c>
      <c r="D233" s="78"/>
      <c r="E233" s="160" t="s">
        <v>363</v>
      </c>
      <c r="F233" s="172"/>
      <c r="G233" s="81" t="s">
        <v>53</v>
      </c>
      <c r="H233" s="186">
        <f>H234</f>
        <v>122.38</v>
      </c>
    </row>
    <row r="234" spans="1:8" ht="19.149999999999999" customHeight="1" x14ac:dyDescent="0.2">
      <c r="A234" s="218"/>
      <c r="B234" s="48"/>
      <c r="C234" s="77"/>
      <c r="D234" s="247" t="s">
        <v>364</v>
      </c>
      <c r="E234" s="221" t="s">
        <v>365</v>
      </c>
      <c r="F234" s="234"/>
      <c r="G234" s="249" t="s">
        <v>53</v>
      </c>
      <c r="H234" s="188">
        <f>F235</f>
        <v>122.38</v>
      </c>
    </row>
    <row r="235" spans="1:8" x14ac:dyDescent="0.2">
      <c r="A235" s="218"/>
      <c r="B235" s="48"/>
      <c r="C235" s="77"/>
      <c r="D235" s="78"/>
      <c r="E235" s="221" t="s">
        <v>366</v>
      </c>
      <c r="F235" s="139">
        <v>122.38</v>
      </c>
      <c r="G235" s="130"/>
      <c r="H235" s="188"/>
    </row>
    <row r="236" spans="1:8" x14ac:dyDescent="0.2">
      <c r="A236" s="218"/>
      <c r="B236" s="48"/>
      <c r="C236" s="77"/>
      <c r="D236" s="78"/>
      <c r="E236" s="162"/>
      <c r="F236" s="139"/>
      <c r="G236" s="136"/>
      <c r="H236" s="187"/>
    </row>
    <row r="237" spans="1:8" ht="19.149999999999999" customHeight="1" x14ac:dyDescent="0.2">
      <c r="A237" s="218">
        <v>40</v>
      </c>
      <c r="B237" s="48"/>
      <c r="C237" s="77" t="s">
        <v>141</v>
      </c>
      <c r="D237" s="78"/>
      <c r="E237" s="160" t="s">
        <v>142</v>
      </c>
      <c r="F237" s="172"/>
      <c r="G237" s="201" t="s">
        <v>53</v>
      </c>
      <c r="H237" s="186">
        <f>H238+H241</f>
        <v>997.28000000000009</v>
      </c>
    </row>
    <row r="238" spans="1:8" ht="25.5" x14ac:dyDescent="0.2">
      <c r="A238" s="218"/>
      <c r="B238" s="48"/>
      <c r="C238" s="77"/>
      <c r="D238" s="82" t="s">
        <v>143</v>
      </c>
      <c r="E238" s="162" t="s">
        <v>144</v>
      </c>
      <c r="F238" s="178"/>
      <c r="G238" s="202" t="s">
        <v>53</v>
      </c>
      <c r="H238" s="188">
        <f>F239</f>
        <v>958.32</v>
      </c>
    </row>
    <row r="239" spans="1:8" ht="13.5" x14ac:dyDescent="0.2">
      <c r="A239" s="218"/>
      <c r="B239" s="48"/>
      <c r="C239" s="77"/>
      <c r="D239" s="82"/>
      <c r="E239" s="220" t="s">
        <v>367</v>
      </c>
      <c r="F239" s="148">
        <v>958.32</v>
      </c>
      <c r="G239" s="149"/>
      <c r="H239" s="195"/>
    </row>
    <row r="240" spans="1:8" x14ac:dyDescent="0.2">
      <c r="A240" s="218"/>
      <c r="B240" s="48"/>
      <c r="C240" s="77"/>
      <c r="D240" s="78"/>
      <c r="E240" s="162"/>
      <c r="F240" s="139"/>
      <c r="G240" s="134"/>
      <c r="H240" s="188"/>
    </row>
    <row r="241" spans="1:8" ht="25.5" x14ac:dyDescent="0.2">
      <c r="A241" s="218"/>
      <c r="B241" s="48"/>
      <c r="C241" s="77"/>
      <c r="D241" s="82" t="s">
        <v>145</v>
      </c>
      <c r="E241" s="162" t="s">
        <v>146</v>
      </c>
      <c r="F241" s="178"/>
      <c r="G241" s="202" t="s">
        <v>53</v>
      </c>
      <c r="H241" s="188">
        <f>F242</f>
        <v>38.96</v>
      </c>
    </row>
    <row r="242" spans="1:8" x14ac:dyDescent="0.2">
      <c r="A242" s="218"/>
      <c r="B242" s="48"/>
      <c r="C242" s="77"/>
      <c r="D242" s="82"/>
      <c r="E242" s="220" t="s">
        <v>368</v>
      </c>
      <c r="F242" s="139">
        <v>38.96</v>
      </c>
      <c r="G242" s="124"/>
      <c r="H242" s="188"/>
    </row>
    <row r="243" spans="1:8" x14ac:dyDescent="0.2">
      <c r="A243" s="218"/>
      <c r="B243" s="48"/>
      <c r="C243" s="77"/>
      <c r="D243" s="82"/>
      <c r="E243" s="162"/>
      <c r="F243" s="129"/>
      <c r="G243" s="124"/>
      <c r="H243" s="188"/>
    </row>
    <row r="244" spans="1:8" ht="25.5" x14ac:dyDescent="0.2">
      <c r="A244" s="218">
        <v>41</v>
      </c>
      <c r="B244" s="48"/>
      <c r="C244" s="77" t="s">
        <v>147</v>
      </c>
      <c r="D244" s="78"/>
      <c r="E244" s="160" t="s">
        <v>148</v>
      </c>
      <c r="F244" s="172"/>
      <c r="G244" s="81" t="s">
        <v>53</v>
      </c>
      <c r="H244" s="186">
        <f>H245+H249</f>
        <v>2932.11</v>
      </c>
    </row>
    <row r="245" spans="1:8" ht="25.5" x14ac:dyDescent="0.2">
      <c r="A245" s="218"/>
      <c r="B245" s="48"/>
      <c r="C245" s="77"/>
      <c r="D245" s="82" t="s">
        <v>149</v>
      </c>
      <c r="E245" s="162" t="s">
        <v>150</v>
      </c>
      <c r="F245" s="178"/>
      <c r="G245" s="202" t="s">
        <v>53</v>
      </c>
      <c r="H245" s="188">
        <f>F247+F246</f>
        <v>2854.19</v>
      </c>
    </row>
    <row r="246" spans="1:8" x14ac:dyDescent="0.2">
      <c r="A246" s="218"/>
      <c r="B246" s="48"/>
      <c r="C246" s="77"/>
      <c r="D246" s="82"/>
      <c r="E246" s="221" t="s">
        <v>369</v>
      </c>
      <c r="F246" s="139">
        <v>1916.64</v>
      </c>
      <c r="G246" s="124"/>
      <c r="H246" s="188"/>
    </row>
    <row r="247" spans="1:8" x14ac:dyDescent="0.2">
      <c r="A247" s="218"/>
      <c r="B247" s="48"/>
      <c r="C247" s="77"/>
      <c r="D247" s="82"/>
      <c r="E247" s="221" t="s">
        <v>370</v>
      </c>
      <c r="F247" s="129">
        <v>937.55</v>
      </c>
      <c r="G247" s="124"/>
      <c r="H247" s="188"/>
    </row>
    <row r="248" spans="1:8" x14ac:dyDescent="0.2">
      <c r="A248" s="218"/>
      <c r="B248" s="48"/>
      <c r="C248" s="77"/>
      <c r="D248" s="82"/>
      <c r="E248" s="162"/>
      <c r="F248" s="129"/>
      <c r="G248" s="124"/>
      <c r="H248" s="188"/>
    </row>
    <row r="249" spans="1:8" ht="25.5" x14ac:dyDescent="0.2">
      <c r="A249" s="218"/>
      <c r="B249" s="48"/>
      <c r="C249" s="77"/>
      <c r="D249" s="82" t="s">
        <v>151</v>
      </c>
      <c r="E249" s="162" t="s">
        <v>152</v>
      </c>
      <c r="F249" s="178"/>
      <c r="G249" s="202" t="s">
        <v>53</v>
      </c>
      <c r="H249" s="188">
        <f>F250</f>
        <v>77.92</v>
      </c>
    </row>
    <row r="250" spans="1:8" x14ac:dyDescent="0.2">
      <c r="A250" s="218"/>
      <c r="B250" s="48"/>
      <c r="C250" s="77"/>
      <c r="D250" s="82"/>
      <c r="E250" s="221" t="s">
        <v>371</v>
      </c>
      <c r="F250" s="139">
        <v>77.92</v>
      </c>
      <c r="G250" s="124"/>
      <c r="H250" s="187"/>
    </row>
    <row r="251" spans="1:8" x14ac:dyDescent="0.2">
      <c r="A251" s="218"/>
      <c r="B251" s="48"/>
      <c r="C251" s="77"/>
      <c r="D251" s="82"/>
      <c r="E251" s="162" t="s">
        <v>153</v>
      </c>
      <c r="F251" s="129"/>
      <c r="G251" s="124"/>
      <c r="H251" s="187"/>
    </row>
    <row r="252" spans="1:8" x14ac:dyDescent="0.2">
      <c r="A252" s="218"/>
      <c r="B252" s="48"/>
      <c r="C252" s="77"/>
      <c r="D252" s="82"/>
      <c r="E252" s="162"/>
      <c r="F252" s="129"/>
      <c r="G252" s="124"/>
      <c r="H252" s="187"/>
    </row>
    <row r="253" spans="1:8" x14ac:dyDescent="0.2">
      <c r="A253" s="218">
        <v>42</v>
      </c>
      <c r="B253" s="48"/>
      <c r="C253" s="77" t="s">
        <v>177</v>
      </c>
      <c r="D253" s="78"/>
      <c r="E253" s="160" t="s">
        <v>178</v>
      </c>
      <c r="F253" s="172"/>
      <c r="G253" s="81" t="s">
        <v>53</v>
      </c>
      <c r="H253" s="186">
        <f>H254</f>
        <v>1537.895</v>
      </c>
    </row>
    <row r="254" spans="1:8" x14ac:dyDescent="0.2">
      <c r="A254" s="218"/>
      <c r="B254" s="48"/>
      <c r="C254" s="77"/>
      <c r="D254" s="82" t="s">
        <v>179</v>
      </c>
      <c r="E254" s="162" t="s">
        <v>180</v>
      </c>
      <c r="F254" s="178"/>
      <c r="G254" s="83" t="s">
        <v>53</v>
      </c>
      <c r="H254" s="188">
        <f>F255</f>
        <v>1537.895</v>
      </c>
    </row>
    <row r="255" spans="1:8" x14ac:dyDescent="0.2">
      <c r="A255" s="218"/>
      <c r="B255" s="48"/>
      <c r="C255" s="77"/>
      <c r="D255" s="82"/>
      <c r="E255" s="221" t="s">
        <v>372</v>
      </c>
      <c r="F255" s="139">
        <v>1537.895</v>
      </c>
      <c r="G255" s="124"/>
      <c r="H255" s="187"/>
    </row>
    <row r="256" spans="1:8" x14ac:dyDescent="0.2">
      <c r="A256" s="218"/>
      <c r="B256" s="48"/>
      <c r="C256" s="77"/>
      <c r="D256" s="82"/>
      <c r="E256" s="221"/>
      <c r="F256" s="139"/>
      <c r="G256" s="124"/>
      <c r="H256" s="187"/>
    </row>
    <row r="257" spans="1:8" x14ac:dyDescent="0.2">
      <c r="A257" s="218">
        <v>43</v>
      </c>
      <c r="B257" s="48"/>
      <c r="C257" s="77" t="s">
        <v>373</v>
      </c>
      <c r="D257" s="78"/>
      <c r="E257" s="160" t="s">
        <v>374</v>
      </c>
      <c r="F257" s="172"/>
      <c r="G257" s="81" t="s">
        <v>53</v>
      </c>
      <c r="H257" s="186">
        <f>H258</f>
        <v>965.91</v>
      </c>
    </row>
    <row r="258" spans="1:8" x14ac:dyDescent="0.2">
      <c r="A258" s="218"/>
      <c r="B258" s="48"/>
      <c r="C258" s="77"/>
      <c r="D258" s="247" t="s">
        <v>375</v>
      </c>
      <c r="E258" s="221" t="s">
        <v>376</v>
      </c>
      <c r="F258" s="234"/>
      <c r="G258" s="249" t="s">
        <v>53</v>
      </c>
      <c r="H258" s="233">
        <f>F259</f>
        <v>965.91</v>
      </c>
    </row>
    <row r="259" spans="1:8" x14ac:dyDescent="0.2">
      <c r="A259" s="218"/>
      <c r="B259" s="48"/>
      <c r="C259" s="77"/>
      <c r="D259" s="82"/>
      <c r="E259" s="221" t="s">
        <v>377</v>
      </c>
      <c r="F259" s="139">
        <v>965.91</v>
      </c>
      <c r="G259" s="124"/>
      <c r="H259" s="187"/>
    </row>
    <row r="260" spans="1:8" x14ac:dyDescent="0.2">
      <c r="A260" s="218"/>
      <c r="B260" s="48"/>
      <c r="C260" s="77"/>
      <c r="D260" s="82"/>
      <c r="E260" s="162"/>
      <c r="F260" s="139"/>
      <c r="G260" s="124"/>
      <c r="H260" s="187"/>
    </row>
    <row r="261" spans="1:8" x14ac:dyDescent="0.2">
      <c r="A261" s="218">
        <v>44</v>
      </c>
      <c r="B261" s="48"/>
      <c r="C261" s="77" t="s">
        <v>154</v>
      </c>
      <c r="D261" s="78"/>
      <c r="E261" s="160" t="s">
        <v>155</v>
      </c>
      <c r="F261" s="184"/>
      <c r="G261" s="81" t="s">
        <v>53</v>
      </c>
      <c r="H261" s="186">
        <f>H262+H265+H273</f>
        <v>384.69600000000003</v>
      </c>
    </row>
    <row r="262" spans="1:8" x14ac:dyDescent="0.2">
      <c r="A262" s="218"/>
      <c r="B262" s="48"/>
      <c r="C262" s="77"/>
      <c r="D262" s="247" t="s">
        <v>378</v>
      </c>
      <c r="E262" s="221" t="s">
        <v>379</v>
      </c>
      <c r="F262" s="234"/>
      <c r="G262" s="249" t="s">
        <v>53</v>
      </c>
      <c r="H262" s="233">
        <f>F263</f>
        <v>16.2</v>
      </c>
    </row>
    <row r="263" spans="1:8" x14ac:dyDescent="0.2">
      <c r="A263" s="218"/>
      <c r="B263" s="48"/>
      <c r="C263" s="77"/>
      <c r="D263" s="78"/>
      <c r="E263" s="221" t="s">
        <v>380</v>
      </c>
      <c r="F263" s="255">
        <v>16.2</v>
      </c>
      <c r="G263" s="81"/>
      <c r="H263" s="186"/>
    </row>
    <row r="264" spans="1:8" x14ac:dyDescent="0.2">
      <c r="A264" s="218"/>
      <c r="B264" s="48"/>
      <c r="C264" s="77"/>
      <c r="D264" s="78"/>
      <c r="E264" s="221"/>
      <c r="F264" s="255"/>
      <c r="G264" s="81"/>
      <c r="H264" s="186"/>
    </row>
    <row r="265" spans="1:8" x14ac:dyDescent="0.2">
      <c r="A265" s="218"/>
      <c r="B265" s="48"/>
      <c r="C265" s="77"/>
      <c r="D265" s="247" t="s">
        <v>382</v>
      </c>
      <c r="E265" s="221" t="s">
        <v>383</v>
      </c>
      <c r="F265" s="234"/>
      <c r="G265" s="249" t="s">
        <v>53</v>
      </c>
      <c r="H265" s="233">
        <f>F271</f>
        <v>111.256</v>
      </c>
    </row>
    <row r="266" spans="1:8" ht="13.5" x14ac:dyDescent="0.2">
      <c r="A266" s="218"/>
      <c r="B266" s="48"/>
      <c r="C266" s="77"/>
      <c r="D266" s="247"/>
      <c r="E266" s="220" t="s">
        <v>384</v>
      </c>
      <c r="F266" s="257" t="s">
        <v>389</v>
      </c>
      <c r="G266" s="146"/>
      <c r="H266" s="193"/>
    </row>
    <row r="267" spans="1:8" ht="13.5" x14ac:dyDescent="0.2">
      <c r="A267" s="218"/>
      <c r="B267" s="48"/>
      <c r="C267" s="77"/>
      <c r="D267" s="247"/>
      <c r="E267" s="224" t="s">
        <v>385</v>
      </c>
      <c r="F267" s="227">
        <v>104.01600000000001</v>
      </c>
      <c r="G267" s="121"/>
      <c r="H267" s="191"/>
    </row>
    <row r="268" spans="1:8" ht="13.5" x14ac:dyDescent="0.2">
      <c r="A268" s="218"/>
      <c r="B268" s="48"/>
      <c r="C268" s="77"/>
      <c r="D268" s="247"/>
      <c r="E268" s="224" t="s">
        <v>386</v>
      </c>
      <c r="F268" s="227">
        <v>1.68</v>
      </c>
      <c r="G268" s="121"/>
      <c r="H268" s="191"/>
    </row>
    <row r="269" spans="1:8" ht="13.5" x14ac:dyDescent="0.2">
      <c r="A269" s="218"/>
      <c r="B269" s="48"/>
      <c r="C269" s="77"/>
      <c r="D269" s="247"/>
      <c r="E269" s="256" t="s">
        <v>387</v>
      </c>
      <c r="F269" s="227">
        <v>3</v>
      </c>
      <c r="G269" s="121"/>
      <c r="H269" s="191"/>
    </row>
    <row r="270" spans="1:8" ht="13.5" x14ac:dyDescent="0.2">
      <c r="A270" s="218"/>
      <c r="B270" s="48"/>
      <c r="C270" s="77"/>
      <c r="D270" s="78"/>
      <c r="E270" s="224" t="s">
        <v>388</v>
      </c>
      <c r="F270" s="227">
        <v>2.56</v>
      </c>
      <c r="G270" s="121"/>
      <c r="H270" s="191"/>
    </row>
    <row r="271" spans="1:8" ht="13.5" x14ac:dyDescent="0.2">
      <c r="A271" s="218"/>
      <c r="B271" s="48"/>
      <c r="C271" s="77"/>
      <c r="D271" s="78"/>
      <c r="E271" s="224" t="s">
        <v>73</v>
      </c>
      <c r="F271" s="227">
        <v>111.256</v>
      </c>
      <c r="G271" s="122"/>
      <c r="H271" s="180"/>
    </row>
    <row r="272" spans="1:8" x14ac:dyDescent="0.2">
      <c r="A272" s="218"/>
      <c r="B272" s="48"/>
      <c r="C272" s="77"/>
      <c r="D272" s="78"/>
      <c r="E272" s="160"/>
      <c r="F272" s="184"/>
      <c r="G272" s="81"/>
      <c r="H272" s="186"/>
    </row>
    <row r="273" spans="1:8" x14ac:dyDescent="0.2">
      <c r="A273" s="218"/>
      <c r="B273" s="48"/>
      <c r="C273" s="77"/>
      <c r="D273" s="82" t="s">
        <v>156</v>
      </c>
      <c r="E273" s="162" t="s">
        <v>157</v>
      </c>
      <c r="F273" s="183"/>
      <c r="G273" s="83" t="s">
        <v>53</v>
      </c>
      <c r="H273" s="188">
        <f>F274</f>
        <v>257.24</v>
      </c>
    </row>
    <row r="274" spans="1:8" x14ac:dyDescent="0.2">
      <c r="A274" s="218"/>
      <c r="B274" s="48"/>
      <c r="C274" s="77"/>
      <c r="D274" s="82"/>
      <c r="E274" s="221" t="s">
        <v>381</v>
      </c>
      <c r="F274" s="139">
        <v>257.24</v>
      </c>
      <c r="G274" s="124"/>
      <c r="H274" s="187"/>
    </row>
    <row r="275" spans="1:8" x14ac:dyDescent="0.2">
      <c r="A275" s="218"/>
      <c r="B275" s="48"/>
      <c r="C275" s="77"/>
      <c r="D275" s="82"/>
      <c r="E275" s="162"/>
      <c r="F275" s="139"/>
      <c r="G275" s="124"/>
      <c r="H275" s="187"/>
    </row>
    <row r="276" spans="1:8" ht="25.5" x14ac:dyDescent="0.2">
      <c r="A276" s="218">
        <v>45</v>
      </c>
      <c r="B276" s="48"/>
      <c r="C276" s="77" t="s">
        <v>158</v>
      </c>
      <c r="D276" s="78"/>
      <c r="E276" s="160" t="s">
        <v>159</v>
      </c>
      <c r="F276" s="184"/>
      <c r="G276" s="201" t="s">
        <v>0</v>
      </c>
      <c r="H276" s="186">
        <f>H277</f>
        <v>20.864000000000001</v>
      </c>
    </row>
    <row r="277" spans="1:8" ht="25.5" x14ac:dyDescent="0.2">
      <c r="A277" s="218"/>
      <c r="B277" s="48"/>
      <c r="C277" s="77"/>
      <c r="D277" s="82" t="s">
        <v>160</v>
      </c>
      <c r="E277" s="162" t="s">
        <v>161</v>
      </c>
      <c r="F277" s="183"/>
      <c r="G277" s="202" t="s">
        <v>0</v>
      </c>
      <c r="H277" s="188">
        <f>F278</f>
        <v>20.864000000000001</v>
      </c>
    </row>
    <row r="278" spans="1:8" ht="22.15" customHeight="1" x14ac:dyDescent="0.2">
      <c r="A278" s="218"/>
      <c r="B278" s="48"/>
      <c r="C278" s="77"/>
      <c r="D278" s="78"/>
      <c r="E278" s="220" t="s">
        <v>390</v>
      </c>
      <c r="F278" s="148">
        <v>20.864000000000001</v>
      </c>
      <c r="G278" s="120"/>
      <c r="H278" s="190"/>
    </row>
    <row r="279" spans="1:8" x14ac:dyDescent="0.2">
      <c r="A279" s="218"/>
      <c r="B279" s="48"/>
      <c r="C279" s="77"/>
      <c r="D279" s="78"/>
      <c r="E279" s="160"/>
      <c r="F279" s="147"/>
      <c r="G279" s="130"/>
      <c r="H279" s="187"/>
    </row>
    <row r="280" spans="1:8" ht="25.5" x14ac:dyDescent="0.2">
      <c r="A280" s="218">
        <v>46</v>
      </c>
      <c r="B280" s="48"/>
      <c r="C280" s="77" t="s">
        <v>162</v>
      </c>
      <c r="D280" s="78"/>
      <c r="E280" s="160" t="s">
        <v>163</v>
      </c>
      <c r="F280" s="172"/>
      <c r="G280" s="201" t="s">
        <v>53</v>
      </c>
      <c r="H280" s="186">
        <f>H281</f>
        <v>1337.3</v>
      </c>
    </row>
    <row r="281" spans="1:8" ht="25.5" x14ac:dyDescent="0.2">
      <c r="A281" s="218"/>
      <c r="B281" s="48"/>
      <c r="C281" s="77"/>
      <c r="D281" s="82" t="s">
        <v>164</v>
      </c>
      <c r="E281" s="162" t="s">
        <v>165</v>
      </c>
      <c r="F281" s="178"/>
      <c r="G281" s="202" t="s">
        <v>53</v>
      </c>
      <c r="H281" s="188">
        <f>F282</f>
        <v>1337.3</v>
      </c>
    </row>
    <row r="282" spans="1:8" x14ac:dyDescent="0.2">
      <c r="A282" s="218"/>
      <c r="B282" s="48"/>
      <c r="C282" s="77"/>
      <c r="D282" s="78"/>
      <c r="E282" s="221" t="s">
        <v>398</v>
      </c>
      <c r="F282" s="139">
        <v>1337.3</v>
      </c>
      <c r="G282" s="130"/>
      <c r="H282" s="187"/>
    </row>
    <row r="283" spans="1:8" x14ac:dyDescent="0.2">
      <c r="A283" s="218"/>
      <c r="B283" s="48"/>
      <c r="C283" s="77"/>
      <c r="D283" s="78"/>
      <c r="E283" s="160"/>
      <c r="F283" s="147"/>
      <c r="G283" s="130"/>
      <c r="H283" s="187"/>
    </row>
    <row r="284" spans="1:8" x14ac:dyDescent="0.2">
      <c r="A284" s="218">
        <v>47</v>
      </c>
      <c r="B284" s="48"/>
      <c r="C284" s="77" t="s">
        <v>170</v>
      </c>
      <c r="D284" s="78"/>
      <c r="E284" s="160" t="s">
        <v>171</v>
      </c>
      <c r="F284" s="147"/>
      <c r="G284" s="130" t="s">
        <v>53</v>
      </c>
      <c r="H284" s="186">
        <f>F285</f>
        <v>257.24</v>
      </c>
    </row>
    <row r="285" spans="1:8" x14ac:dyDescent="0.2">
      <c r="A285" s="218"/>
      <c r="B285" s="48"/>
      <c r="C285" s="77"/>
      <c r="D285" s="78"/>
      <c r="E285" s="221" t="s">
        <v>391</v>
      </c>
      <c r="F285" s="139">
        <v>257.24</v>
      </c>
      <c r="G285" s="130"/>
      <c r="H285" s="187"/>
    </row>
    <row r="286" spans="1:8" x14ac:dyDescent="0.2">
      <c r="A286" s="218"/>
      <c r="B286" s="48"/>
      <c r="C286" s="77"/>
      <c r="D286" s="78"/>
      <c r="E286" s="160"/>
      <c r="F286" s="147"/>
      <c r="G286" s="130"/>
      <c r="H286" s="187"/>
    </row>
    <row r="287" spans="1:8" ht="25.5" x14ac:dyDescent="0.2">
      <c r="A287" s="218">
        <v>48</v>
      </c>
      <c r="B287" s="48"/>
      <c r="C287" s="100" t="s">
        <v>166</v>
      </c>
      <c r="D287" s="101"/>
      <c r="E287" s="153" t="s">
        <v>167</v>
      </c>
      <c r="F287" s="189"/>
      <c r="G287" s="199" t="s">
        <v>0</v>
      </c>
      <c r="H287" s="186">
        <f>H288</f>
        <v>76.849999999999994</v>
      </c>
    </row>
    <row r="288" spans="1:8" ht="25.5" x14ac:dyDescent="0.2">
      <c r="A288" s="218"/>
      <c r="B288" s="48"/>
      <c r="C288" s="77"/>
      <c r="D288" s="142" t="s">
        <v>168</v>
      </c>
      <c r="E288" s="154" t="s">
        <v>169</v>
      </c>
      <c r="F288" s="192"/>
      <c r="G288" s="200" t="s">
        <v>0</v>
      </c>
      <c r="H288" s="188">
        <f>F289</f>
        <v>76.849999999999994</v>
      </c>
    </row>
    <row r="289" spans="1:8" x14ac:dyDescent="0.2">
      <c r="A289" s="218"/>
      <c r="B289" s="48"/>
      <c r="C289" s="77"/>
      <c r="D289" s="78"/>
      <c r="E289" s="221" t="s">
        <v>399</v>
      </c>
      <c r="F289" s="139">
        <v>76.849999999999994</v>
      </c>
      <c r="G289" s="130"/>
      <c r="H289" s="187"/>
    </row>
    <row r="290" spans="1:8" x14ac:dyDescent="0.2">
      <c r="A290" s="218"/>
      <c r="B290" s="48"/>
      <c r="C290" s="77"/>
      <c r="D290" s="78"/>
      <c r="E290" s="160"/>
      <c r="F290" s="147"/>
      <c r="G290" s="130"/>
      <c r="H290" s="187"/>
    </row>
    <row r="291" spans="1:8" x14ac:dyDescent="0.2">
      <c r="A291" s="218">
        <v>49</v>
      </c>
      <c r="B291" s="48"/>
      <c r="C291" s="77" t="s">
        <v>172</v>
      </c>
      <c r="D291" s="78"/>
      <c r="E291" s="160" t="s">
        <v>173</v>
      </c>
      <c r="F291" s="147"/>
      <c r="G291" s="130" t="s">
        <v>53</v>
      </c>
      <c r="H291" s="186">
        <f>H292</f>
        <v>1337.3</v>
      </c>
    </row>
    <row r="292" spans="1:8" x14ac:dyDescent="0.2">
      <c r="A292" s="218"/>
      <c r="B292" s="48"/>
      <c r="C292" s="77"/>
      <c r="D292" s="82" t="s">
        <v>174</v>
      </c>
      <c r="E292" s="162" t="s">
        <v>175</v>
      </c>
      <c r="F292" s="129"/>
      <c r="G292" s="124" t="s">
        <v>53</v>
      </c>
      <c r="H292" s="188">
        <f>F293</f>
        <v>1337.3</v>
      </c>
    </row>
    <row r="293" spans="1:8" x14ac:dyDescent="0.2">
      <c r="A293" s="218"/>
      <c r="B293" s="48"/>
      <c r="C293" s="77"/>
      <c r="D293" s="78"/>
      <c r="E293" s="221" t="s">
        <v>397</v>
      </c>
      <c r="F293" s="139">
        <v>1337.3</v>
      </c>
      <c r="G293" s="130"/>
      <c r="H293" s="187"/>
    </row>
    <row r="294" spans="1:8" x14ac:dyDescent="0.2">
      <c r="A294" s="218"/>
      <c r="B294" s="48"/>
      <c r="C294" s="77"/>
      <c r="D294" s="78"/>
      <c r="E294" s="162" t="s">
        <v>176</v>
      </c>
      <c r="F294" s="147"/>
      <c r="G294" s="130"/>
      <c r="H294" s="187"/>
    </row>
    <row r="295" spans="1:8" x14ac:dyDescent="0.2">
      <c r="A295" s="218"/>
      <c r="B295" s="48"/>
      <c r="C295" s="77"/>
      <c r="D295" s="78"/>
      <c r="E295" s="119"/>
      <c r="F295" s="134"/>
      <c r="G295" s="128"/>
      <c r="H295" s="182"/>
    </row>
    <row r="296" spans="1:8" x14ac:dyDescent="0.2">
      <c r="A296" s="218">
        <v>50</v>
      </c>
      <c r="B296" s="48"/>
      <c r="C296" s="77" t="s">
        <v>187</v>
      </c>
      <c r="D296" s="78"/>
      <c r="E296" s="160" t="s">
        <v>188</v>
      </c>
      <c r="F296" s="147"/>
      <c r="G296" s="130" t="s">
        <v>181</v>
      </c>
      <c r="H296" s="179">
        <f>F302</f>
        <v>259.04000000000002</v>
      </c>
    </row>
    <row r="297" spans="1:8" ht="13.5" x14ac:dyDescent="0.2">
      <c r="A297" s="218"/>
      <c r="B297" s="48"/>
      <c r="C297" s="77"/>
      <c r="D297" s="78"/>
      <c r="E297" s="220" t="s">
        <v>400</v>
      </c>
      <c r="F297" s="125">
        <v>66</v>
      </c>
      <c r="G297" s="120"/>
      <c r="H297" s="190"/>
    </row>
    <row r="298" spans="1:8" ht="13.5" x14ac:dyDescent="0.2">
      <c r="A298" s="218"/>
      <c r="B298" s="48"/>
      <c r="C298" s="77"/>
      <c r="D298" s="78"/>
      <c r="E298" s="224" t="s">
        <v>401</v>
      </c>
      <c r="F298" s="125">
        <v>61.52</v>
      </c>
      <c r="G298" s="121"/>
      <c r="H298" s="191"/>
    </row>
    <row r="299" spans="1:8" ht="13.5" x14ac:dyDescent="0.2">
      <c r="A299" s="218"/>
      <c r="B299" s="48"/>
      <c r="C299" s="77"/>
      <c r="D299" s="78"/>
      <c r="E299" s="224" t="s">
        <v>402</v>
      </c>
      <c r="F299" s="125">
        <v>30.76</v>
      </c>
      <c r="G299" s="121"/>
      <c r="H299" s="191"/>
    </row>
    <row r="300" spans="1:8" ht="13.5" x14ac:dyDescent="0.2">
      <c r="A300" s="218"/>
      <c r="B300" s="48"/>
      <c r="C300" s="77"/>
      <c r="D300" s="78"/>
      <c r="E300" s="224" t="s">
        <v>403</v>
      </c>
      <c r="F300" s="125">
        <v>70</v>
      </c>
      <c r="G300" s="121"/>
      <c r="H300" s="191"/>
    </row>
    <row r="301" spans="1:8" ht="13.5" x14ac:dyDescent="0.2">
      <c r="A301" s="218"/>
      <c r="B301" s="48"/>
      <c r="C301" s="77"/>
      <c r="D301" s="78"/>
      <c r="E301" s="224" t="s">
        <v>404</v>
      </c>
      <c r="F301" s="125">
        <v>30.76</v>
      </c>
      <c r="G301" s="121"/>
      <c r="H301" s="191"/>
    </row>
    <row r="302" spans="1:8" ht="13.5" x14ac:dyDescent="0.2">
      <c r="A302" s="218"/>
      <c r="B302" s="48"/>
      <c r="C302" s="77"/>
      <c r="D302" s="78"/>
      <c r="E302" s="119" t="s">
        <v>73</v>
      </c>
      <c r="F302" s="125">
        <f>SUM(F297:F301)</f>
        <v>259.04000000000002</v>
      </c>
      <c r="G302" s="122"/>
      <c r="H302" s="180"/>
    </row>
    <row r="303" spans="1:8" ht="13.5" x14ac:dyDescent="0.2">
      <c r="A303" s="218"/>
      <c r="B303" s="48"/>
      <c r="C303" s="77"/>
      <c r="D303" s="78"/>
      <c r="E303" s="119"/>
      <c r="F303" s="125"/>
      <c r="G303" s="122"/>
      <c r="H303" s="180"/>
    </row>
    <row r="304" spans="1:8" x14ac:dyDescent="0.2">
      <c r="A304" s="218">
        <v>51</v>
      </c>
      <c r="B304" s="48"/>
      <c r="C304" s="77" t="s">
        <v>182</v>
      </c>
      <c r="D304" s="78"/>
      <c r="E304" s="160" t="s">
        <v>183</v>
      </c>
      <c r="F304" s="172"/>
      <c r="G304" s="81" t="s">
        <v>181</v>
      </c>
      <c r="H304" s="186">
        <f>F305</f>
        <v>61.52</v>
      </c>
    </row>
    <row r="305" spans="1:8" x14ac:dyDescent="0.2">
      <c r="A305" s="218"/>
      <c r="B305" s="48"/>
      <c r="C305" s="77"/>
      <c r="D305" s="78"/>
      <c r="E305" s="221" t="s">
        <v>405</v>
      </c>
      <c r="F305" s="139">
        <v>61.52</v>
      </c>
      <c r="G305" s="130"/>
      <c r="H305" s="187"/>
    </row>
    <row r="306" spans="1:8" x14ac:dyDescent="0.2">
      <c r="A306" s="218"/>
      <c r="B306" s="48"/>
      <c r="C306" s="77"/>
      <c r="D306" s="78"/>
      <c r="E306" s="162" t="s">
        <v>184</v>
      </c>
      <c r="F306" s="147"/>
      <c r="G306" s="130"/>
      <c r="H306" s="187"/>
    </row>
    <row r="307" spans="1:8" x14ac:dyDescent="0.2">
      <c r="A307" s="218"/>
      <c r="B307" s="48"/>
      <c r="C307" s="77"/>
      <c r="D307" s="78"/>
      <c r="E307" s="160"/>
      <c r="F307" s="147"/>
      <c r="G307" s="130"/>
      <c r="H307" s="187"/>
    </row>
    <row r="308" spans="1:8" x14ac:dyDescent="0.2">
      <c r="A308" s="218">
        <v>52</v>
      </c>
      <c r="B308" s="48"/>
      <c r="C308" s="77" t="s">
        <v>185</v>
      </c>
      <c r="D308" s="78"/>
      <c r="E308" s="160" t="s">
        <v>186</v>
      </c>
      <c r="F308" s="147"/>
      <c r="G308" s="130" t="s">
        <v>181</v>
      </c>
      <c r="H308" s="186">
        <f>F309+F310</f>
        <v>23.200000000000003</v>
      </c>
    </row>
    <row r="309" spans="1:8" x14ac:dyDescent="0.2">
      <c r="A309" s="218"/>
      <c r="B309" s="48"/>
      <c r="C309" s="77"/>
      <c r="D309" s="78"/>
      <c r="E309" s="221" t="s">
        <v>406</v>
      </c>
      <c r="F309" s="139">
        <v>10.8</v>
      </c>
      <c r="G309" s="130"/>
      <c r="H309" s="187"/>
    </row>
    <row r="310" spans="1:8" x14ac:dyDescent="0.2">
      <c r="A310" s="218"/>
      <c r="B310" s="48"/>
      <c r="C310" s="77"/>
      <c r="D310" s="78"/>
      <c r="E310" s="221" t="s">
        <v>407</v>
      </c>
      <c r="F310" s="139">
        <v>12.4</v>
      </c>
      <c r="G310" s="130"/>
      <c r="H310" s="187"/>
    </row>
    <row r="311" spans="1:8" x14ac:dyDescent="0.2">
      <c r="A311" s="218"/>
      <c r="B311" s="48"/>
      <c r="C311" s="77"/>
      <c r="D311" s="78"/>
      <c r="E311" s="221"/>
      <c r="F311" s="139"/>
      <c r="G311" s="130"/>
      <c r="H311" s="187"/>
    </row>
    <row r="312" spans="1:8" x14ac:dyDescent="0.2">
      <c r="A312" s="218">
        <v>53</v>
      </c>
      <c r="B312" s="48"/>
      <c r="C312" s="77" t="s">
        <v>392</v>
      </c>
      <c r="D312" s="78"/>
      <c r="E312" s="160" t="s">
        <v>393</v>
      </c>
      <c r="F312" s="172"/>
      <c r="G312" s="81" t="s">
        <v>53</v>
      </c>
      <c r="H312" s="186">
        <f>H313</f>
        <v>902.25</v>
      </c>
    </row>
    <row r="313" spans="1:8" x14ac:dyDescent="0.2">
      <c r="A313" s="218"/>
      <c r="B313" s="48"/>
      <c r="C313" s="77"/>
      <c r="D313" s="247" t="s">
        <v>394</v>
      </c>
      <c r="E313" s="221" t="s">
        <v>395</v>
      </c>
      <c r="F313" s="234"/>
      <c r="G313" s="249" t="s">
        <v>53</v>
      </c>
      <c r="H313" s="233">
        <f>F314</f>
        <v>902.25</v>
      </c>
    </row>
    <row r="314" spans="1:8" ht="25.5" x14ac:dyDescent="0.2">
      <c r="A314" s="218"/>
      <c r="B314" s="48"/>
      <c r="C314" s="77"/>
      <c r="D314" s="78"/>
      <c r="E314" s="221" t="s">
        <v>396</v>
      </c>
      <c r="F314" s="139">
        <v>902.25</v>
      </c>
      <c r="G314" s="130"/>
      <c r="H314" s="187"/>
    </row>
    <row r="315" spans="1:8" x14ac:dyDescent="0.2">
      <c r="A315" s="218"/>
      <c r="B315" s="48"/>
      <c r="C315" s="77"/>
      <c r="D315" s="78"/>
      <c r="E315" s="162"/>
      <c r="F315" s="139"/>
      <c r="G315" s="130"/>
      <c r="H315" s="187"/>
    </row>
    <row r="316" spans="1:8" x14ac:dyDescent="0.2">
      <c r="A316" s="218">
        <v>54</v>
      </c>
      <c r="B316" s="48"/>
      <c r="C316" s="77" t="s">
        <v>255</v>
      </c>
      <c r="D316" s="78"/>
      <c r="E316" s="160" t="s">
        <v>256</v>
      </c>
      <c r="F316" s="147"/>
      <c r="G316" s="130" t="s">
        <v>53</v>
      </c>
      <c r="H316" s="186">
        <f>F320</f>
        <v>41.25</v>
      </c>
    </row>
    <row r="317" spans="1:8" ht="15.6" customHeight="1" x14ac:dyDescent="0.2">
      <c r="A317" s="218"/>
      <c r="B317" s="48"/>
      <c r="C317" s="77"/>
      <c r="D317" s="78"/>
      <c r="E317" s="220" t="s">
        <v>409</v>
      </c>
      <c r="F317" s="148">
        <v>8.25</v>
      </c>
      <c r="G317" s="120"/>
      <c r="H317" s="190"/>
    </row>
    <row r="318" spans="1:8" ht="15.6" customHeight="1" x14ac:dyDescent="0.2">
      <c r="A318" s="218"/>
      <c r="B318" s="48"/>
      <c r="C318" s="77"/>
      <c r="D318" s="78"/>
      <c r="E318" s="220" t="s">
        <v>410</v>
      </c>
      <c r="F318" s="134">
        <v>24.75</v>
      </c>
      <c r="G318" s="121"/>
      <c r="H318" s="191"/>
    </row>
    <row r="319" spans="1:8" ht="15.6" customHeight="1" x14ac:dyDescent="0.2">
      <c r="A319" s="218"/>
      <c r="B319" s="48"/>
      <c r="C319" s="77"/>
      <c r="D319" s="78"/>
      <c r="E319" s="220" t="s">
        <v>411</v>
      </c>
      <c r="F319" s="134">
        <v>8.25</v>
      </c>
      <c r="G319" s="121"/>
      <c r="H319" s="191"/>
    </row>
    <row r="320" spans="1:8" ht="13.5" x14ac:dyDescent="0.2">
      <c r="A320" s="218"/>
      <c r="B320" s="48"/>
      <c r="C320" s="77"/>
      <c r="D320" s="78"/>
      <c r="E320" s="119" t="s">
        <v>73</v>
      </c>
      <c r="F320" s="134">
        <f>SUM(F317:F319)</f>
        <v>41.25</v>
      </c>
      <c r="G320" s="121"/>
      <c r="H320" s="191"/>
    </row>
    <row r="321" spans="1:8" x14ac:dyDescent="0.2">
      <c r="A321" s="218"/>
      <c r="B321" s="48"/>
      <c r="C321" s="77"/>
      <c r="D321" s="78"/>
      <c r="E321" s="162"/>
      <c r="F321" s="216"/>
      <c r="G321" s="130"/>
      <c r="H321" s="187"/>
    </row>
    <row r="322" spans="1:8" x14ac:dyDescent="0.2">
      <c r="A322" s="218">
        <v>55</v>
      </c>
      <c r="B322" s="48"/>
      <c r="C322" s="77" t="s">
        <v>193</v>
      </c>
      <c r="D322" s="78"/>
      <c r="E322" s="160" t="s">
        <v>194</v>
      </c>
      <c r="F322" s="172"/>
      <c r="G322" s="81" t="s">
        <v>53</v>
      </c>
      <c r="H322" s="186">
        <f>H323</f>
        <v>7.74</v>
      </c>
    </row>
    <row r="323" spans="1:8" x14ac:dyDescent="0.2">
      <c r="A323" s="218"/>
      <c r="B323" s="48"/>
      <c r="C323" s="77"/>
      <c r="D323" s="82" t="s">
        <v>195</v>
      </c>
      <c r="E323" s="162" t="s">
        <v>196</v>
      </c>
      <c r="F323" s="178"/>
      <c r="G323" s="83" t="s">
        <v>53</v>
      </c>
      <c r="H323" s="188">
        <f>F326</f>
        <v>7.74</v>
      </c>
    </row>
    <row r="324" spans="1:8" ht="13.5" x14ac:dyDescent="0.2">
      <c r="A324" s="218"/>
      <c r="B324" s="48"/>
      <c r="C324" s="77"/>
      <c r="D324" s="82"/>
      <c r="E324" s="220" t="s">
        <v>412</v>
      </c>
      <c r="F324" s="148">
        <v>3.87</v>
      </c>
      <c r="G324" s="120"/>
      <c r="H324" s="190"/>
    </row>
    <row r="325" spans="1:8" ht="13.5" x14ac:dyDescent="0.2">
      <c r="A325" s="218"/>
      <c r="B325" s="48"/>
      <c r="C325" s="77"/>
      <c r="D325" s="82"/>
      <c r="E325" s="224" t="s">
        <v>413</v>
      </c>
      <c r="F325" s="134">
        <v>3.87</v>
      </c>
      <c r="G325" s="121"/>
      <c r="H325" s="191"/>
    </row>
    <row r="326" spans="1:8" ht="13.5" x14ac:dyDescent="0.2">
      <c r="A326" s="218"/>
      <c r="B326" s="48"/>
      <c r="C326" s="77"/>
      <c r="D326" s="78"/>
      <c r="E326" s="119" t="s">
        <v>73</v>
      </c>
      <c r="F326" s="128">
        <f>SUM(F324:F325)</f>
        <v>7.74</v>
      </c>
      <c r="G326" s="122"/>
      <c r="H326" s="180"/>
    </row>
    <row r="327" spans="1:8" x14ac:dyDescent="0.2">
      <c r="A327" s="218"/>
      <c r="B327" s="48"/>
      <c r="C327" s="77"/>
      <c r="D327" s="78"/>
      <c r="E327" s="160"/>
      <c r="F327" s="172"/>
      <c r="G327" s="81"/>
      <c r="H327" s="187"/>
    </row>
    <row r="328" spans="1:8" x14ac:dyDescent="0.2">
      <c r="A328" s="218">
        <v>56</v>
      </c>
      <c r="B328" s="48"/>
      <c r="C328" s="77" t="s">
        <v>414</v>
      </c>
      <c r="D328" s="78"/>
      <c r="E328" s="160" t="s">
        <v>415</v>
      </c>
      <c r="F328" s="172"/>
      <c r="G328" s="81" t="s">
        <v>104</v>
      </c>
      <c r="H328" s="186">
        <f>H329</f>
        <v>10</v>
      </c>
    </row>
    <row r="329" spans="1:8" x14ac:dyDescent="0.2">
      <c r="A329" s="218"/>
      <c r="B329" s="48"/>
      <c r="C329" s="77"/>
      <c r="D329" s="247" t="s">
        <v>416</v>
      </c>
      <c r="E329" s="221" t="s">
        <v>417</v>
      </c>
      <c r="F329" s="178"/>
      <c r="G329" s="83" t="s">
        <v>104</v>
      </c>
      <c r="H329" s="188">
        <f>F330</f>
        <v>10</v>
      </c>
    </row>
    <row r="330" spans="1:8" x14ac:dyDescent="0.2">
      <c r="A330" s="218"/>
      <c r="B330" s="48"/>
      <c r="C330" s="77"/>
      <c r="D330" s="78"/>
      <c r="E330" s="220" t="s">
        <v>418</v>
      </c>
      <c r="F330" s="148">
        <v>10</v>
      </c>
      <c r="G330" s="150"/>
      <c r="H330" s="196"/>
    </row>
    <row r="331" spans="1:8" x14ac:dyDescent="0.2">
      <c r="A331" s="218"/>
      <c r="B331" s="48"/>
      <c r="C331" s="77"/>
      <c r="D331" s="78"/>
      <c r="E331" s="160"/>
      <c r="F331" s="147"/>
      <c r="G331" s="81"/>
      <c r="H331" s="187"/>
    </row>
    <row r="332" spans="1:8" x14ac:dyDescent="0.2">
      <c r="A332" s="218">
        <v>57</v>
      </c>
      <c r="B332" s="48"/>
      <c r="C332" s="77" t="s">
        <v>189</v>
      </c>
      <c r="D332" s="78"/>
      <c r="E332" s="160" t="s">
        <v>190</v>
      </c>
      <c r="F332" s="147"/>
      <c r="G332" s="81" t="s">
        <v>53</v>
      </c>
      <c r="H332" s="186">
        <f>H333</f>
        <v>257.24</v>
      </c>
    </row>
    <row r="333" spans="1:8" x14ac:dyDescent="0.2">
      <c r="A333" s="218"/>
      <c r="B333" s="48"/>
      <c r="C333" s="77"/>
      <c r="D333" s="142" t="s">
        <v>191</v>
      </c>
      <c r="E333" s="154" t="s">
        <v>192</v>
      </c>
      <c r="F333" s="151"/>
      <c r="G333" s="143" t="s">
        <v>53</v>
      </c>
      <c r="H333" s="188">
        <f>F334</f>
        <v>257.24</v>
      </c>
    </row>
    <row r="334" spans="1:8" x14ac:dyDescent="0.2">
      <c r="A334" s="218"/>
      <c r="B334" s="48"/>
      <c r="C334" s="77"/>
      <c r="D334" s="78"/>
      <c r="E334" s="220" t="s">
        <v>419</v>
      </c>
      <c r="F334" s="148">
        <v>257.24</v>
      </c>
      <c r="G334" s="150"/>
      <c r="H334" s="196"/>
    </row>
    <row r="335" spans="1:8" x14ac:dyDescent="0.2">
      <c r="A335" s="218"/>
      <c r="B335" s="48"/>
      <c r="C335" s="77"/>
      <c r="D335" s="78"/>
      <c r="E335" s="160"/>
      <c r="F335" s="147"/>
      <c r="G335" s="130"/>
      <c r="H335" s="187"/>
    </row>
    <row r="336" spans="1:8" x14ac:dyDescent="0.2">
      <c r="A336" s="218">
        <v>58</v>
      </c>
      <c r="B336" s="48"/>
      <c r="C336" s="77" t="s">
        <v>200</v>
      </c>
      <c r="D336" s="78"/>
      <c r="E336" s="160" t="s">
        <v>201</v>
      </c>
      <c r="F336" s="147"/>
      <c r="G336" s="81" t="s">
        <v>104</v>
      </c>
      <c r="H336" s="186">
        <f>F337</f>
        <v>10</v>
      </c>
    </row>
    <row r="337" spans="1:8" ht="13.5" x14ac:dyDescent="0.2">
      <c r="A337" s="218"/>
      <c r="B337" s="48"/>
      <c r="C337" s="77"/>
      <c r="D337" s="78"/>
      <c r="E337" s="220" t="s">
        <v>408</v>
      </c>
      <c r="F337" s="148">
        <v>10</v>
      </c>
      <c r="G337" s="120"/>
      <c r="H337" s="190"/>
    </row>
    <row r="338" spans="1:8" ht="13.5" x14ac:dyDescent="0.2">
      <c r="A338" s="218"/>
      <c r="B338" s="48"/>
      <c r="C338" s="77"/>
      <c r="D338" s="78"/>
      <c r="E338" s="119"/>
      <c r="F338" s="134"/>
      <c r="G338" s="121"/>
      <c r="H338" s="191"/>
    </row>
    <row r="339" spans="1:8" x14ac:dyDescent="0.2">
      <c r="A339" s="218">
        <v>59</v>
      </c>
      <c r="B339" s="48"/>
      <c r="C339" s="77" t="s">
        <v>202</v>
      </c>
      <c r="D339" s="78"/>
      <c r="E339" s="160" t="s">
        <v>203</v>
      </c>
      <c r="F339" s="147"/>
      <c r="G339" s="130" t="s">
        <v>104</v>
      </c>
      <c r="H339" s="179">
        <f>F343</f>
        <v>20</v>
      </c>
    </row>
    <row r="340" spans="1:8" x14ac:dyDescent="0.2">
      <c r="A340" s="218"/>
      <c r="B340" s="48"/>
      <c r="C340" s="77"/>
      <c r="D340" s="78"/>
      <c r="E340" s="220" t="s">
        <v>420</v>
      </c>
      <c r="F340" s="258">
        <v>4</v>
      </c>
      <c r="G340" s="130"/>
      <c r="H340" s="179"/>
    </row>
    <row r="341" spans="1:8" x14ac:dyDescent="0.2">
      <c r="A341" s="218"/>
      <c r="B341" s="48"/>
      <c r="C341" s="77"/>
      <c r="D341" s="78"/>
      <c r="E341" s="220" t="s">
        <v>421</v>
      </c>
      <c r="F341" s="258">
        <v>8</v>
      </c>
      <c r="G341" s="130"/>
      <c r="H341" s="179"/>
    </row>
    <row r="342" spans="1:8" x14ac:dyDescent="0.2">
      <c r="A342" s="218"/>
      <c r="B342" s="48"/>
      <c r="C342" s="77"/>
      <c r="D342" s="78"/>
      <c r="E342" s="220" t="s">
        <v>422</v>
      </c>
      <c r="F342" s="237">
        <v>8</v>
      </c>
      <c r="G342" s="145"/>
      <c r="H342" s="194"/>
    </row>
    <row r="343" spans="1:8" x14ac:dyDescent="0.2">
      <c r="A343" s="218"/>
      <c r="B343" s="48"/>
      <c r="C343" s="77"/>
      <c r="D343" s="78"/>
      <c r="E343" s="119" t="s">
        <v>73</v>
      </c>
      <c r="F343" s="125">
        <f>SUM(F340:F342)</f>
        <v>20</v>
      </c>
      <c r="G343" s="128"/>
      <c r="H343" s="182"/>
    </row>
    <row r="344" spans="1:8" x14ac:dyDescent="0.2">
      <c r="A344" s="218"/>
      <c r="B344" s="48"/>
      <c r="C344" s="77"/>
      <c r="D344" s="78"/>
      <c r="E344" s="119" t="s">
        <v>213</v>
      </c>
      <c r="F344" s="123"/>
      <c r="G344" s="128"/>
      <c r="H344" s="182"/>
    </row>
    <row r="345" spans="1:8" x14ac:dyDescent="0.2">
      <c r="A345" s="218"/>
      <c r="B345" s="48"/>
      <c r="C345" s="77"/>
      <c r="D345" s="78"/>
      <c r="E345" s="119"/>
      <c r="F345" s="128"/>
      <c r="G345" s="128"/>
      <c r="H345" s="182"/>
    </row>
    <row r="346" spans="1:8" x14ac:dyDescent="0.2">
      <c r="A346" s="218">
        <v>60</v>
      </c>
      <c r="B346" s="48"/>
      <c r="C346" s="77" t="s">
        <v>197</v>
      </c>
      <c r="D346" s="78"/>
      <c r="E346" s="160" t="s">
        <v>198</v>
      </c>
      <c r="F346" s="147"/>
      <c r="G346" s="81" t="s">
        <v>199</v>
      </c>
      <c r="H346" s="186">
        <f>F348+F347</f>
        <v>9576</v>
      </c>
    </row>
    <row r="347" spans="1:8" x14ac:dyDescent="0.2">
      <c r="A347" s="218"/>
      <c r="B347" s="48"/>
      <c r="C347" s="77"/>
      <c r="D347" s="78"/>
      <c r="E347" s="221" t="s">
        <v>423</v>
      </c>
      <c r="F347" s="139">
        <v>96</v>
      </c>
      <c r="G347" s="130"/>
      <c r="H347" s="186"/>
    </row>
    <row r="348" spans="1:8" ht="13.5" x14ac:dyDescent="0.2">
      <c r="A348" s="218"/>
      <c r="B348" s="48"/>
      <c r="C348" s="77"/>
      <c r="D348" s="78"/>
      <c r="E348" s="220" t="s">
        <v>424</v>
      </c>
      <c r="F348" s="148">
        <v>9480</v>
      </c>
      <c r="G348" s="120"/>
      <c r="H348" s="190"/>
    </row>
    <row r="349" spans="1:8" ht="13.5" x14ac:dyDescent="0.2">
      <c r="A349" s="218"/>
      <c r="B349" s="48"/>
      <c r="C349" s="77"/>
      <c r="D349" s="78"/>
      <c r="E349" s="119" t="s">
        <v>204</v>
      </c>
      <c r="F349" s="128"/>
      <c r="G349" s="128"/>
      <c r="H349" s="197"/>
    </row>
    <row r="350" spans="1:8" ht="13.5" x14ac:dyDescent="0.2">
      <c r="A350" s="218"/>
      <c r="B350" s="48"/>
      <c r="C350" s="77"/>
      <c r="D350" s="78"/>
      <c r="E350" s="119"/>
      <c r="F350" s="128"/>
      <c r="G350" s="128"/>
      <c r="H350" s="197"/>
    </row>
    <row r="351" spans="1:8" x14ac:dyDescent="0.2">
      <c r="A351" s="218">
        <v>61</v>
      </c>
      <c r="B351" s="48"/>
      <c r="C351" s="100" t="s">
        <v>258</v>
      </c>
      <c r="D351" s="101"/>
      <c r="E351" s="153" t="s">
        <v>259</v>
      </c>
      <c r="F351" s="189"/>
      <c r="G351" s="102" t="s">
        <v>53</v>
      </c>
      <c r="H351" s="241">
        <f>H352</f>
        <v>115.84</v>
      </c>
    </row>
    <row r="352" spans="1:8" x14ac:dyDescent="0.2">
      <c r="A352" s="218"/>
      <c r="B352" s="48"/>
      <c r="C352" s="77"/>
      <c r="D352" s="238" t="s">
        <v>260</v>
      </c>
      <c r="E352" s="219" t="s">
        <v>261</v>
      </c>
      <c r="F352" s="837"/>
      <c r="G352" s="239" t="s">
        <v>53</v>
      </c>
      <c r="H352" s="240">
        <f>F356</f>
        <v>115.84</v>
      </c>
    </row>
    <row r="353" spans="1:8" x14ac:dyDescent="0.2">
      <c r="A353" s="218"/>
      <c r="B353" s="48"/>
      <c r="C353" s="77"/>
      <c r="D353" s="238"/>
      <c r="E353" s="219" t="s">
        <v>264</v>
      </c>
      <c r="F353" s="243"/>
      <c r="G353" s="244"/>
      <c r="H353" s="240"/>
    </row>
    <row r="354" spans="1:8" ht="13.5" x14ac:dyDescent="0.2">
      <c r="A354" s="218"/>
      <c r="B354" s="48"/>
      <c r="C354" s="77"/>
      <c r="D354" s="78"/>
      <c r="E354" s="220" t="s">
        <v>262</v>
      </c>
      <c r="F354" s="227">
        <v>81.03</v>
      </c>
      <c r="G354" s="120"/>
      <c r="H354" s="190"/>
    </row>
    <row r="355" spans="1:8" ht="13.5" x14ac:dyDescent="0.2">
      <c r="A355" s="218"/>
      <c r="B355" s="48"/>
      <c r="C355" s="77"/>
      <c r="D355" s="78"/>
      <c r="E355" s="224" t="s">
        <v>263</v>
      </c>
      <c r="F355" s="227">
        <v>34.81</v>
      </c>
      <c r="G355" s="121"/>
      <c r="H355" s="191"/>
    </row>
    <row r="356" spans="1:8" ht="13.5" x14ac:dyDescent="0.2">
      <c r="A356" s="218"/>
      <c r="B356" s="48"/>
      <c r="C356" s="77"/>
      <c r="D356" s="78"/>
      <c r="E356" s="224" t="s">
        <v>73</v>
      </c>
      <c r="F356" s="227">
        <v>115.84</v>
      </c>
      <c r="G356" s="122"/>
      <c r="H356" s="180"/>
    </row>
    <row r="357" spans="1:8" ht="13.5" x14ac:dyDescent="0.2">
      <c r="A357" s="218"/>
      <c r="B357" s="48"/>
      <c r="C357" s="77"/>
      <c r="D357" s="78"/>
      <c r="E357" s="118"/>
      <c r="F357" s="122"/>
      <c r="G357" s="122"/>
      <c r="H357" s="180"/>
    </row>
    <row r="358" spans="1:8" x14ac:dyDescent="0.2">
      <c r="A358" s="218">
        <v>62</v>
      </c>
      <c r="B358" s="48"/>
      <c r="C358" s="100" t="s">
        <v>205</v>
      </c>
      <c r="D358" s="101"/>
      <c r="E358" s="153" t="s">
        <v>206</v>
      </c>
      <c r="F358" s="189"/>
      <c r="G358" s="102" t="s">
        <v>53</v>
      </c>
      <c r="H358" s="186">
        <f>H359</f>
        <v>8.41</v>
      </c>
    </row>
    <row r="359" spans="1:8" x14ac:dyDescent="0.2">
      <c r="A359" s="218"/>
      <c r="B359" s="48"/>
      <c r="C359" s="77"/>
      <c r="D359" s="142" t="s">
        <v>207</v>
      </c>
      <c r="E359" s="154" t="s">
        <v>208</v>
      </c>
      <c r="F359" s="192"/>
      <c r="G359" s="143" t="s">
        <v>53</v>
      </c>
      <c r="H359" s="188">
        <f>F360</f>
        <v>8.41</v>
      </c>
    </row>
    <row r="360" spans="1:8" ht="40.15" customHeight="1" x14ac:dyDescent="0.2">
      <c r="A360" s="218"/>
      <c r="B360" s="48"/>
      <c r="C360" s="77"/>
      <c r="D360" s="78"/>
      <c r="E360" s="220" t="s">
        <v>664</v>
      </c>
      <c r="F360" s="145">
        <v>8.41</v>
      </c>
      <c r="G360" s="120"/>
      <c r="H360" s="190"/>
    </row>
    <row r="361" spans="1:8" ht="13.5" x14ac:dyDescent="0.2">
      <c r="A361" s="218"/>
      <c r="B361" s="48"/>
      <c r="C361" s="77"/>
      <c r="D361" s="78"/>
      <c r="E361" s="119"/>
      <c r="F361" s="128"/>
      <c r="G361" s="128"/>
      <c r="H361" s="197"/>
    </row>
    <row r="362" spans="1:8" x14ac:dyDescent="0.2">
      <c r="A362" s="218">
        <v>63</v>
      </c>
      <c r="B362" s="48"/>
      <c r="C362" s="100" t="s">
        <v>209</v>
      </c>
      <c r="D362" s="101"/>
      <c r="E362" s="153" t="s">
        <v>210</v>
      </c>
      <c r="F362" s="189"/>
      <c r="G362" s="102" t="s">
        <v>53</v>
      </c>
      <c r="H362" s="181">
        <f>F364</f>
        <v>870.63</v>
      </c>
    </row>
    <row r="363" spans="1:8" x14ac:dyDescent="0.2">
      <c r="A363" s="218"/>
      <c r="B363" s="48"/>
      <c r="C363" s="100"/>
      <c r="D363" s="142" t="s">
        <v>211</v>
      </c>
      <c r="E363" s="154" t="s">
        <v>212</v>
      </c>
      <c r="F363" s="192"/>
      <c r="G363" s="143" t="s">
        <v>53</v>
      </c>
      <c r="H363" s="181"/>
    </row>
    <row r="364" spans="1:8" ht="13.5" x14ac:dyDescent="0.2">
      <c r="A364" s="218"/>
      <c r="B364" s="48"/>
      <c r="C364" s="77"/>
      <c r="D364" s="78"/>
      <c r="E364" s="224" t="s">
        <v>425</v>
      </c>
      <c r="F364" s="128">
        <v>870.63</v>
      </c>
      <c r="G364" s="128"/>
      <c r="H364" s="197"/>
    </row>
    <row r="365" spans="1:8" ht="13.5" x14ac:dyDescent="0.2">
      <c r="A365" s="218"/>
      <c r="B365" s="48"/>
      <c r="C365" s="77"/>
      <c r="D365" s="78"/>
      <c r="E365" s="224"/>
      <c r="F365" s="128"/>
      <c r="G365" s="128"/>
      <c r="H365" s="197"/>
    </row>
    <row r="366" spans="1:8" x14ac:dyDescent="0.2">
      <c r="A366" s="218">
        <v>64</v>
      </c>
      <c r="B366" s="48"/>
      <c r="C366" s="100" t="s">
        <v>426</v>
      </c>
      <c r="D366" s="101"/>
      <c r="E366" s="153" t="s">
        <v>427</v>
      </c>
      <c r="F366" s="189"/>
      <c r="G366" s="102" t="s">
        <v>53</v>
      </c>
      <c r="H366" s="181">
        <f>H367</f>
        <v>13.8</v>
      </c>
    </row>
    <row r="367" spans="1:8" x14ac:dyDescent="0.2">
      <c r="A367" s="218"/>
      <c r="B367" s="48"/>
      <c r="C367" s="77"/>
      <c r="D367" s="238" t="s">
        <v>428</v>
      </c>
      <c r="E367" s="219" t="s">
        <v>429</v>
      </c>
      <c r="F367" s="837"/>
      <c r="G367" s="239" t="s">
        <v>53</v>
      </c>
      <c r="H367" s="259">
        <f>F369</f>
        <v>13.8</v>
      </c>
    </row>
    <row r="368" spans="1:8" ht="13.5" x14ac:dyDescent="0.2">
      <c r="A368" s="218"/>
      <c r="B368" s="48"/>
      <c r="C368" s="77"/>
      <c r="D368" s="78"/>
      <c r="E368" s="224" t="s">
        <v>430</v>
      </c>
      <c r="F368" s="128"/>
      <c r="G368" s="128"/>
      <c r="H368" s="197"/>
    </row>
    <row r="369" spans="1:8" ht="13.5" x14ac:dyDescent="0.2">
      <c r="A369" s="218"/>
      <c r="B369" s="48"/>
      <c r="C369" s="77"/>
      <c r="D369" s="78"/>
      <c r="E369" s="224" t="s">
        <v>431</v>
      </c>
      <c r="F369" s="128">
        <v>13.8</v>
      </c>
      <c r="G369" s="128"/>
      <c r="H369" s="197"/>
    </row>
    <row r="370" spans="1:8" ht="13.5" x14ac:dyDescent="0.2">
      <c r="A370" s="218"/>
      <c r="B370" s="48"/>
      <c r="C370" s="77"/>
      <c r="D370" s="78"/>
      <c r="E370" s="119"/>
      <c r="F370" s="128"/>
      <c r="G370" s="128"/>
      <c r="H370" s="197"/>
    </row>
    <row r="371" spans="1:8" x14ac:dyDescent="0.2">
      <c r="A371" s="218">
        <v>65</v>
      </c>
      <c r="B371" s="48"/>
      <c r="C371" s="77" t="s">
        <v>214</v>
      </c>
      <c r="D371" s="152" t="s">
        <v>215</v>
      </c>
      <c r="E371" s="160" t="s">
        <v>216</v>
      </c>
      <c r="F371" s="172"/>
      <c r="G371" s="81" t="s">
        <v>53</v>
      </c>
      <c r="H371" s="186">
        <f>F372</f>
        <v>628.89</v>
      </c>
    </row>
    <row r="372" spans="1:8" x14ac:dyDescent="0.2">
      <c r="A372" s="218"/>
      <c r="B372" s="48"/>
      <c r="C372" s="77"/>
      <c r="D372" s="78"/>
      <c r="E372" s="221" t="s">
        <v>432</v>
      </c>
      <c r="F372" s="139">
        <v>628.89</v>
      </c>
      <c r="G372" s="130"/>
      <c r="H372" s="187"/>
    </row>
    <row r="373" spans="1:8" x14ac:dyDescent="0.2">
      <c r="A373" s="218"/>
      <c r="B373" s="48"/>
      <c r="C373" s="77"/>
      <c r="D373" s="78"/>
      <c r="E373" s="160"/>
      <c r="F373" s="147"/>
      <c r="G373" s="130"/>
      <c r="H373" s="187"/>
    </row>
    <row r="374" spans="1:8" x14ac:dyDescent="0.2">
      <c r="A374" s="218">
        <v>66</v>
      </c>
      <c r="B374" s="48"/>
      <c r="C374" s="77" t="s">
        <v>217</v>
      </c>
      <c r="D374" s="78"/>
      <c r="E374" s="160" t="s">
        <v>218</v>
      </c>
      <c r="F374" s="172"/>
      <c r="G374" s="81" t="s">
        <v>53</v>
      </c>
      <c r="H374" s="186">
        <f>H375</f>
        <v>628.89</v>
      </c>
    </row>
    <row r="375" spans="1:8" x14ac:dyDescent="0.2">
      <c r="A375" s="218"/>
      <c r="B375" s="48"/>
      <c r="C375" s="77"/>
      <c r="D375" s="82" t="s">
        <v>219</v>
      </c>
      <c r="E375" s="162" t="s">
        <v>220</v>
      </c>
      <c r="F375" s="178"/>
      <c r="G375" s="83" t="s">
        <v>53</v>
      </c>
      <c r="H375" s="188">
        <f>F376</f>
        <v>628.89</v>
      </c>
    </row>
    <row r="376" spans="1:8" x14ac:dyDescent="0.2">
      <c r="A376" s="218"/>
      <c r="B376" s="48"/>
      <c r="C376" s="77"/>
      <c r="D376" s="78"/>
      <c r="E376" s="221" t="s">
        <v>433</v>
      </c>
      <c r="F376" s="139">
        <v>628.89</v>
      </c>
      <c r="G376" s="130"/>
      <c r="H376" s="187"/>
    </row>
    <row r="377" spans="1:8" x14ac:dyDescent="0.2">
      <c r="A377" s="218"/>
      <c r="B377" s="48"/>
      <c r="C377" s="77"/>
      <c r="D377" s="78"/>
      <c r="E377" s="162"/>
      <c r="F377" s="139"/>
      <c r="G377" s="130"/>
      <c r="H377" s="187"/>
    </row>
    <row r="378" spans="1:8" x14ac:dyDescent="0.2">
      <c r="A378" s="218"/>
      <c r="B378" s="48"/>
      <c r="C378" s="77"/>
      <c r="D378" s="78"/>
      <c r="E378" s="160"/>
      <c r="F378" s="147"/>
      <c r="G378" s="130"/>
      <c r="H378" s="187"/>
    </row>
    <row r="379" spans="1:8" x14ac:dyDescent="0.2">
      <c r="A379" s="218"/>
      <c r="B379" s="73" t="s">
        <v>221</v>
      </c>
      <c r="C379" s="73"/>
      <c r="D379" s="75"/>
      <c r="E379" s="76" t="s">
        <v>222</v>
      </c>
      <c r="F379" s="147"/>
      <c r="G379" s="130"/>
      <c r="H379" s="187"/>
    </row>
    <row r="380" spans="1:8" x14ac:dyDescent="0.2">
      <c r="A380" s="218"/>
      <c r="B380" s="73"/>
      <c r="C380" s="73"/>
      <c r="D380" s="75"/>
      <c r="E380" s="76"/>
      <c r="F380" s="147"/>
      <c r="G380" s="130"/>
      <c r="H380" s="187"/>
    </row>
    <row r="381" spans="1:8" x14ac:dyDescent="0.2">
      <c r="A381" s="218">
        <v>67</v>
      </c>
      <c r="B381" s="73"/>
      <c r="C381" s="77" t="s">
        <v>227</v>
      </c>
      <c r="D381" s="78"/>
      <c r="E381" s="160" t="s">
        <v>228</v>
      </c>
      <c r="F381" s="172"/>
      <c r="G381" s="81" t="s">
        <v>53</v>
      </c>
      <c r="H381" s="186">
        <f>H382</f>
        <v>504</v>
      </c>
    </row>
    <row r="382" spans="1:8" ht="25.5" x14ac:dyDescent="0.2">
      <c r="A382" s="218"/>
      <c r="B382" s="73"/>
      <c r="C382" s="73"/>
      <c r="D382" s="82" t="s">
        <v>229</v>
      </c>
      <c r="E382" s="162" t="s">
        <v>230</v>
      </c>
      <c r="F382" s="178"/>
      <c r="G382" s="202" t="s">
        <v>53</v>
      </c>
      <c r="H382" s="188">
        <f>F383</f>
        <v>504</v>
      </c>
    </row>
    <row r="383" spans="1:8" x14ac:dyDescent="0.2">
      <c r="A383" s="218"/>
      <c r="B383" s="73"/>
      <c r="C383" s="73"/>
      <c r="D383" s="75"/>
      <c r="E383" s="219" t="s">
        <v>434</v>
      </c>
      <c r="F383" s="139">
        <v>504</v>
      </c>
      <c r="G383" s="130"/>
      <c r="H383" s="187"/>
    </row>
    <row r="384" spans="1:8" ht="13.5" x14ac:dyDescent="0.2">
      <c r="A384" s="218"/>
      <c r="B384" s="48"/>
      <c r="C384" s="77"/>
      <c r="D384" s="78"/>
      <c r="E384" s="118"/>
      <c r="F384" s="122"/>
      <c r="G384" s="122"/>
      <c r="H384" s="180"/>
    </row>
    <row r="385" spans="1:8" x14ac:dyDescent="0.2">
      <c r="A385" s="218">
        <v>68</v>
      </c>
      <c r="B385" s="32"/>
      <c r="C385" s="77" t="s">
        <v>223</v>
      </c>
      <c r="D385" s="78"/>
      <c r="E385" s="160" t="s">
        <v>224</v>
      </c>
      <c r="F385" s="172"/>
      <c r="G385" s="81" t="s">
        <v>53</v>
      </c>
      <c r="H385" s="28">
        <f>H386</f>
        <v>870.63</v>
      </c>
    </row>
    <row r="386" spans="1:8" ht="25.5" x14ac:dyDescent="0.2">
      <c r="A386" s="42"/>
      <c r="B386" s="41"/>
      <c r="C386" s="40"/>
      <c r="D386" s="82" t="s">
        <v>225</v>
      </c>
      <c r="E386" s="162" t="s">
        <v>226</v>
      </c>
      <c r="F386" s="178"/>
      <c r="G386" s="202" t="s">
        <v>53</v>
      </c>
      <c r="H386" s="209">
        <f>F387</f>
        <v>870.63</v>
      </c>
    </row>
    <row r="387" spans="1:8" x14ac:dyDescent="0.2">
      <c r="A387" s="263"/>
      <c r="B387" s="24"/>
      <c r="C387" s="23"/>
      <c r="D387" s="22"/>
      <c r="E387" s="242">
        <v>870.63</v>
      </c>
      <c r="F387" s="36">
        <v>870.63</v>
      </c>
      <c r="G387" s="21"/>
      <c r="H387" s="37"/>
    </row>
    <row r="388" spans="1:8" x14ac:dyDescent="0.2">
      <c r="A388" s="263"/>
      <c r="B388" s="24"/>
      <c r="C388" s="23"/>
      <c r="D388" s="22"/>
      <c r="E388" s="25"/>
      <c r="F388" s="35"/>
      <c r="G388" s="21"/>
      <c r="H388" s="20"/>
    </row>
    <row r="389" spans="1:8" ht="16.149999999999999" customHeight="1" x14ac:dyDescent="0.2">
      <c r="A389" s="218"/>
      <c r="B389" s="73" t="s">
        <v>232</v>
      </c>
      <c r="C389" s="73"/>
      <c r="D389" s="75"/>
      <c r="E389" s="76" t="s">
        <v>233</v>
      </c>
      <c r="F389" s="198"/>
      <c r="G389" s="29"/>
      <c r="H389" s="28"/>
    </row>
    <row r="390" spans="1:8" x14ac:dyDescent="0.2">
      <c r="A390" s="263"/>
      <c r="B390" s="24"/>
      <c r="C390" s="22"/>
      <c r="D390" s="30"/>
      <c r="E390" s="34"/>
      <c r="F390" s="33"/>
      <c r="G390" s="21"/>
      <c r="H390" s="20"/>
    </row>
    <row r="391" spans="1:8" x14ac:dyDescent="0.2">
      <c r="A391" s="19">
        <v>69</v>
      </c>
      <c r="B391" s="24"/>
      <c r="C391" s="77" t="s">
        <v>234</v>
      </c>
      <c r="D391" s="78"/>
      <c r="E391" s="160" t="s">
        <v>235</v>
      </c>
      <c r="F391" s="172"/>
      <c r="G391" s="81" t="s">
        <v>181</v>
      </c>
      <c r="H391" s="20"/>
    </row>
    <row r="392" spans="1:8" x14ac:dyDescent="0.2">
      <c r="A392" s="218"/>
      <c r="B392" s="32"/>
      <c r="C392" s="31"/>
      <c r="D392" s="82" t="s">
        <v>236</v>
      </c>
      <c r="E392" s="162" t="s">
        <v>237</v>
      </c>
      <c r="F392" s="178"/>
      <c r="G392" s="83" t="s">
        <v>104</v>
      </c>
      <c r="H392" s="28">
        <f>F393</f>
        <v>7</v>
      </c>
    </row>
    <row r="393" spans="1:8" x14ac:dyDescent="0.2">
      <c r="A393" s="218"/>
      <c r="B393" s="24"/>
      <c r="C393" s="23"/>
      <c r="D393" s="22"/>
      <c r="E393" s="797" t="s">
        <v>663</v>
      </c>
      <c r="F393" s="217">
        <v>7</v>
      </c>
      <c r="G393" s="21"/>
      <c r="H393" s="20"/>
    </row>
    <row r="394" spans="1:8" x14ac:dyDescent="0.2">
      <c r="A394" s="263"/>
      <c r="B394" s="24"/>
      <c r="C394" s="23"/>
      <c r="D394" s="22"/>
      <c r="E394" s="210" t="s">
        <v>238</v>
      </c>
      <c r="F394" s="211"/>
      <c r="G394" s="21"/>
      <c r="H394" s="20"/>
    </row>
    <row r="395" spans="1:8" x14ac:dyDescent="0.2">
      <c r="A395" s="19"/>
      <c r="B395" s="18"/>
      <c r="C395" s="17"/>
      <c r="D395" s="17"/>
      <c r="E395" s="16"/>
      <c r="F395" s="15"/>
      <c r="G395" s="14"/>
      <c r="H395" s="13"/>
    </row>
    <row r="396" spans="1:8" ht="13.5" thickBot="1" x14ac:dyDescent="0.25">
      <c r="A396" s="12"/>
      <c r="B396" s="11"/>
      <c r="C396" s="10"/>
      <c r="D396" s="9"/>
      <c r="E396" s="8"/>
      <c r="F396" s="7"/>
      <c r="G396" s="6"/>
      <c r="H396" s="5"/>
    </row>
  </sheetData>
  <mergeCells count="4">
    <mergeCell ref="A3:C3"/>
    <mergeCell ref="E3:F4"/>
    <mergeCell ref="G3:G4"/>
    <mergeCell ref="H3:H4"/>
  </mergeCells>
  <pageMargins left="0.7" right="0.7" top="0.75" bottom="0.75" header="0.3" footer="0.3"/>
  <pageSetup paperSize="9" orientation="portrait" r:id="rId1"/>
  <headerFooter>
    <oddHeader>&amp;L Stavba: Rýchlostná cesta R2 Šaca – Košické Olšany II. úsek
                        SSÚR Šebastovce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362"/>
  <sheetViews>
    <sheetView zoomScaleNormal="100" workbookViewId="0">
      <selection activeCell="G12" sqref="G12"/>
    </sheetView>
  </sheetViews>
  <sheetFormatPr defaultColWidth="9.140625" defaultRowHeight="13.5" customHeight="1" x14ac:dyDescent="0.2"/>
  <cols>
    <col min="1" max="1" width="5.5703125" style="783" customWidth="1"/>
    <col min="2" max="3" width="9.140625" style="270"/>
    <col min="4" max="4" width="11.7109375" style="580" customWidth="1"/>
    <col min="5" max="5" width="58.42578125" style="580" customWidth="1"/>
    <col min="6" max="6" width="9.5703125" style="784" bestFit="1" customWidth="1"/>
    <col min="7" max="8" width="9.140625" style="785"/>
    <col min="9" max="16384" width="9.140625" style="270"/>
  </cols>
  <sheetData>
    <row r="1" spans="1:8" thickBot="1" x14ac:dyDescent="0.25">
      <c r="A1" s="518" t="s">
        <v>13</v>
      </c>
      <c r="B1" s="697"/>
      <c r="C1" s="698"/>
      <c r="D1" s="477"/>
      <c r="E1" s="699" t="s">
        <v>661</v>
      </c>
      <c r="F1" s="700"/>
      <c r="G1" s="381"/>
      <c r="H1" s="382"/>
    </row>
    <row r="2" spans="1:8" thickBot="1" x14ac:dyDescent="0.25">
      <c r="A2" s="701" t="s">
        <v>12</v>
      </c>
      <c r="B2" s="697"/>
      <c r="C2" s="698"/>
      <c r="D2" s="702"/>
      <c r="E2" s="703" t="s">
        <v>662</v>
      </c>
      <c r="F2" s="704"/>
      <c r="G2" s="705"/>
      <c r="H2" s="386"/>
    </row>
    <row r="3" spans="1:8" ht="12.75" x14ac:dyDescent="0.2">
      <c r="A3" s="808" t="s">
        <v>11</v>
      </c>
      <c r="B3" s="809"/>
      <c r="C3" s="809"/>
      <c r="D3" s="706"/>
      <c r="E3" s="707"/>
      <c r="F3" s="708"/>
      <c r="G3" s="810" t="s">
        <v>9</v>
      </c>
      <c r="H3" s="812" t="s">
        <v>438</v>
      </c>
    </row>
    <row r="4" spans="1:8" thickBot="1" x14ac:dyDescent="0.25">
      <c r="A4" s="709" t="s">
        <v>8</v>
      </c>
      <c r="B4" s="710" t="s">
        <v>439</v>
      </c>
      <c r="C4" s="710" t="s">
        <v>439</v>
      </c>
      <c r="D4" s="710" t="s">
        <v>520</v>
      </c>
      <c r="E4" s="711" t="s">
        <v>10</v>
      </c>
      <c r="F4" s="712"/>
      <c r="G4" s="811"/>
      <c r="H4" s="813"/>
    </row>
    <row r="5" spans="1:8" ht="12.75" x14ac:dyDescent="0.2">
      <c r="A5" s="713"/>
      <c r="B5" s="714"/>
      <c r="C5" s="714"/>
      <c r="D5" s="714"/>
      <c r="E5" s="715"/>
      <c r="F5" s="708"/>
      <c r="G5" s="716"/>
      <c r="H5" s="717"/>
    </row>
    <row r="6" spans="1:8" ht="12.75" x14ac:dyDescent="0.2">
      <c r="A6" s="718"/>
      <c r="B6" s="719" t="s">
        <v>28</v>
      </c>
      <c r="C6" s="720"/>
      <c r="D6" s="721"/>
      <c r="E6" s="722" t="s">
        <v>603</v>
      </c>
      <c r="F6" s="704"/>
      <c r="G6" s="723"/>
      <c r="H6" s="724"/>
    </row>
    <row r="7" spans="1:8" ht="12.75" x14ac:dyDescent="0.2">
      <c r="A7" s="718"/>
      <c r="B7" s="725"/>
      <c r="C7" s="725"/>
      <c r="D7" s="725"/>
      <c r="E7" s="726"/>
      <c r="F7" s="704"/>
      <c r="G7" s="723"/>
      <c r="H7" s="724"/>
    </row>
    <row r="8" spans="1:8" ht="12.75" x14ac:dyDescent="0.2">
      <c r="A8" s="718">
        <v>1</v>
      </c>
      <c r="B8" s="725"/>
      <c r="C8" s="727" t="s">
        <v>30</v>
      </c>
      <c r="D8" s="728"/>
      <c r="E8" s="729" t="s">
        <v>31</v>
      </c>
      <c r="F8" s="730"/>
      <c r="G8" s="731" t="s">
        <v>0</v>
      </c>
      <c r="H8" s="788">
        <f>SUM(F9)</f>
        <v>32.01</v>
      </c>
    </row>
    <row r="9" spans="1:8" ht="12.75" x14ac:dyDescent="0.2">
      <c r="A9" s="718"/>
      <c r="B9" s="725"/>
      <c r="C9" s="725"/>
      <c r="D9" s="725"/>
      <c r="E9" s="733" t="s">
        <v>604</v>
      </c>
      <c r="F9" s="575">
        <v>32.01</v>
      </c>
      <c r="G9" s="734"/>
      <c r="H9" s="789"/>
    </row>
    <row r="10" spans="1:8" ht="12.75" x14ac:dyDescent="0.2">
      <c r="A10" s="718"/>
      <c r="B10" s="725"/>
      <c r="C10" s="725"/>
      <c r="D10" s="725"/>
      <c r="E10" s="735"/>
      <c r="F10" s="736"/>
      <c r="G10" s="734"/>
      <c r="H10" s="789"/>
    </row>
    <row r="11" spans="1:8" ht="12.75" x14ac:dyDescent="0.2">
      <c r="A11" s="718"/>
      <c r="B11" s="725"/>
      <c r="C11" s="725"/>
      <c r="D11" s="725"/>
      <c r="E11" s="726"/>
      <c r="F11" s="704"/>
      <c r="G11" s="723"/>
      <c r="H11" s="790"/>
    </row>
    <row r="12" spans="1:8" ht="12.75" x14ac:dyDescent="0.2">
      <c r="A12" s="737"/>
      <c r="B12" s="738" t="s">
        <v>605</v>
      </c>
      <c r="C12" s="739"/>
      <c r="D12" s="728"/>
      <c r="E12" s="535" t="s">
        <v>606</v>
      </c>
      <c r="F12" s="740"/>
      <c r="G12" s="741"/>
      <c r="H12" s="791"/>
    </row>
    <row r="13" spans="1:8" ht="12.75" x14ac:dyDescent="0.2">
      <c r="A13" s="737"/>
      <c r="B13" s="742"/>
      <c r="C13" s="728"/>
      <c r="D13" s="743"/>
      <c r="E13" s="744"/>
      <c r="F13" s="745"/>
      <c r="G13" s="746"/>
      <c r="H13" s="791"/>
    </row>
    <row r="14" spans="1:8" ht="12.75" x14ac:dyDescent="0.2">
      <c r="A14" s="737">
        <v>2</v>
      </c>
      <c r="B14" s="742"/>
      <c r="C14" s="727" t="s">
        <v>607</v>
      </c>
      <c r="D14" s="728"/>
      <c r="E14" s="729" t="s">
        <v>608</v>
      </c>
      <c r="F14" s="730"/>
      <c r="G14" s="731" t="s">
        <v>0</v>
      </c>
      <c r="H14" s="788">
        <f>F15</f>
        <v>78.63</v>
      </c>
    </row>
    <row r="15" spans="1:8" ht="12.75" x14ac:dyDescent="0.2">
      <c r="A15" s="737"/>
      <c r="B15" s="742"/>
      <c r="C15" s="747"/>
      <c r="D15" s="748" t="s">
        <v>609</v>
      </c>
      <c r="E15" s="749" t="s">
        <v>610</v>
      </c>
      <c r="F15" s="750">
        <v>78.63</v>
      </c>
      <c r="G15" s="751" t="s">
        <v>0</v>
      </c>
      <c r="H15" s="788"/>
    </row>
    <row r="16" spans="1:8" ht="12.75" x14ac:dyDescent="0.2">
      <c r="A16" s="737"/>
      <c r="B16" s="742"/>
      <c r="C16" s="747"/>
      <c r="D16" s="748"/>
      <c r="E16" s="752" t="s">
        <v>611</v>
      </c>
      <c r="F16" s="496"/>
      <c r="G16" s="751"/>
      <c r="H16" s="788"/>
    </row>
    <row r="17" spans="1:10" ht="12.75" x14ac:dyDescent="0.2">
      <c r="A17" s="737"/>
      <c r="B17" s="742"/>
      <c r="C17" s="747"/>
      <c r="D17" s="748"/>
      <c r="E17" s="753"/>
      <c r="F17" s="740"/>
      <c r="G17" s="751"/>
      <c r="H17" s="788"/>
    </row>
    <row r="18" spans="1:10" ht="12.75" x14ac:dyDescent="0.2">
      <c r="A18" s="737">
        <v>3</v>
      </c>
      <c r="B18" s="742"/>
      <c r="C18" s="727" t="s">
        <v>24</v>
      </c>
      <c r="D18" s="728"/>
      <c r="E18" s="729" t="s">
        <v>25</v>
      </c>
      <c r="F18" s="730"/>
      <c r="G18" s="731" t="s">
        <v>0</v>
      </c>
      <c r="H18" s="788">
        <f>F19</f>
        <v>32.01</v>
      </c>
    </row>
    <row r="19" spans="1:10" ht="12.75" x14ac:dyDescent="0.2">
      <c r="A19" s="737"/>
      <c r="B19" s="742"/>
      <c r="C19" s="747"/>
      <c r="D19" s="748" t="s">
        <v>26</v>
      </c>
      <c r="E19" s="749" t="s">
        <v>27</v>
      </c>
      <c r="F19" s="750">
        <v>32.01</v>
      </c>
      <c r="G19" s="751" t="s">
        <v>0</v>
      </c>
      <c r="H19" s="788"/>
    </row>
    <row r="20" spans="1:10" ht="12.75" x14ac:dyDescent="0.2">
      <c r="A20" s="737"/>
      <c r="B20" s="742"/>
      <c r="C20" s="754"/>
      <c r="D20" s="728"/>
      <c r="E20" s="755"/>
      <c r="F20" s="756"/>
      <c r="G20" s="731"/>
      <c r="H20" s="788"/>
    </row>
    <row r="21" spans="1:10" ht="12.75" x14ac:dyDescent="0.2">
      <c r="A21" s="737">
        <v>4</v>
      </c>
      <c r="B21" s="742"/>
      <c r="C21" s="727" t="s">
        <v>612</v>
      </c>
      <c r="D21" s="728"/>
      <c r="E21" s="729" t="s">
        <v>613</v>
      </c>
      <c r="F21" s="730"/>
      <c r="G21" s="731" t="s">
        <v>0</v>
      </c>
      <c r="H21" s="788">
        <f>F22</f>
        <v>46.62</v>
      </c>
    </row>
    <row r="22" spans="1:10" ht="12.75" x14ac:dyDescent="0.2">
      <c r="A22" s="737"/>
      <c r="B22" s="742"/>
      <c r="C22" s="757"/>
      <c r="D22" s="748" t="s">
        <v>614</v>
      </c>
      <c r="E22" s="749" t="s">
        <v>615</v>
      </c>
      <c r="F22" s="750">
        <v>46.62</v>
      </c>
      <c r="G22" s="751" t="s">
        <v>0</v>
      </c>
      <c r="H22" s="788"/>
    </row>
    <row r="23" spans="1:10" ht="12.75" x14ac:dyDescent="0.2">
      <c r="A23" s="737"/>
      <c r="B23" s="742"/>
      <c r="C23" s="757"/>
      <c r="D23" s="748"/>
      <c r="E23" s="527"/>
      <c r="F23" s="756"/>
      <c r="G23" s="741"/>
      <c r="H23" s="791"/>
    </row>
    <row r="24" spans="1:10" ht="12.75" x14ac:dyDescent="0.2">
      <c r="A24" s="737">
        <v>5</v>
      </c>
      <c r="B24" s="742"/>
      <c r="C24" s="727" t="s">
        <v>616</v>
      </c>
      <c r="D24" s="728"/>
      <c r="E24" s="729" t="s">
        <v>617</v>
      </c>
      <c r="F24" s="730"/>
      <c r="G24" s="731" t="s">
        <v>0</v>
      </c>
      <c r="H24" s="788">
        <f>F25</f>
        <v>23.28</v>
      </c>
    </row>
    <row r="25" spans="1:10" ht="12.75" x14ac:dyDescent="0.2">
      <c r="A25" s="737"/>
      <c r="B25" s="742"/>
      <c r="C25" s="757"/>
      <c r="D25" s="748" t="s">
        <v>618</v>
      </c>
      <c r="E25" s="749" t="s">
        <v>619</v>
      </c>
      <c r="F25" s="750">
        <v>23.28</v>
      </c>
      <c r="G25" s="751" t="s">
        <v>0</v>
      </c>
      <c r="H25" s="788"/>
    </row>
    <row r="26" spans="1:10" ht="25.5" x14ac:dyDescent="0.2">
      <c r="A26" s="737"/>
      <c r="B26" s="742"/>
      <c r="C26" s="757"/>
      <c r="D26" s="748"/>
      <c r="E26" s="752" t="s">
        <v>620</v>
      </c>
      <c r="F26" s="496"/>
      <c r="G26" s="751"/>
      <c r="H26" s="788"/>
      <c r="J26" s="758"/>
    </row>
    <row r="27" spans="1:10" ht="12.75" x14ac:dyDescent="0.2">
      <c r="A27" s="737"/>
      <c r="B27" s="742"/>
      <c r="C27" s="757"/>
      <c r="D27" s="748"/>
      <c r="E27" s="749"/>
      <c r="F27" s="496"/>
      <c r="G27" s="751"/>
      <c r="H27" s="788"/>
    </row>
    <row r="28" spans="1:10" ht="12.75" x14ac:dyDescent="0.2">
      <c r="A28" s="737">
        <v>6</v>
      </c>
      <c r="B28" s="742"/>
      <c r="C28" s="727" t="s">
        <v>34</v>
      </c>
      <c r="D28" s="728"/>
      <c r="E28" s="729" t="s">
        <v>621</v>
      </c>
      <c r="F28" s="730"/>
      <c r="G28" s="731" t="s">
        <v>0</v>
      </c>
      <c r="H28" s="788">
        <f>F30</f>
        <v>32.01</v>
      </c>
    </row>
    <row r="29" spans="1:10" ht="25.5" x14ac:dyDescent="0.2">
      <c r="A29" s="737"/>
      <c r="B29" s="742"/>
      <c r="C29" s="757"/>
      <c r="D29" s="748" t="s">
        <v>36</v>
      </c>
      <c r="E29" s="749" t="s">
        <v>622</v>
      </c>
      <c r="F29" s="496"/>
      <c r="G29" s="751" t="s">
        <v>0</v>
      </c>
      <c r="H29" s="788"/>
    </row>
    <row r="30" spans="1:10" ht="12.75" x14ac:dyDescent="0.2">
      <c r="A30" s="737"/>
      <c r="B30" s="742"/>
      <c r="C30" s="757"/>
      <c r="D30" s="748"/>
      <c r="E30" s="752" t="s">
        <v>623</v>
      </c>
      <c r="F30" s="750">
        <v>32.01</v>
      </c>
      <c r="G30" s="751"/>
      <c r="H30" s="788"/>
    </row>
    <row r="31" spans="1:10" ht="12.75" x14ac:dyDescent="0.2">
      <c r="A31" s="737"/>
      <c r="B31" s="742"/>
      <c r="C31" s="757"/>
      <c r="D31" s="748"/>
      <c r="E31" s="752"/>
      <c r="F31" s="496"/>
      <c r="G31" s="741"/>
      <c r="H31" s="791"/>
    </row>
    <row r="32" spans="1:10" ht="12.75" x14ac:dyDescent="0.2">
      <c r="A32" s="737">
        <v>7</v>
      </c>
      <c r="B32" s="742"/>
      <c r="C32" s="727" t="s">
        <v>624</v>
      </c>
      <c r="D32" s="728"/>
      <c r="E32" s="729" t="s">
        <v>625</v>
      </c>
      <c r="F32" s="730"/>
      <c r="G32" s="731" t="s">
        <v>0</v>
      </c>
      <c r="H32" s="788">
        <f>F33</f>
        <v>32.01</v>
      </c>
    </row>
    <row r="33" spans="1:15" ht="25.5" x14ac:dyDescent="0.2">
      <c r="A33" s="737"/>
      <c r="B33" s="742"/>
      <c r="C33" s="757"/>
      <c r="D33" s="748" t="s">
        <v>626</v>
      </c>
      <c r="E33" s="749" t="s">
        <v>627</v>
      </c>
      <c r="F33" s="750">
        <v>32.01</v>
      </c>
      <c r="G33" s="751" t="s">
        <v>0</v>
      </c>
      <c r="H33" s="788"/>
    </row>
    <row r="34" spans="1:15" ht="12.75" x14ac:dyDescent="0.2">
      <c r="A34" s="737"/>
      <c r="B34" s="742"/>
      <c r="C34" s="757"/>
      <c r="D34" s="748"/>
      <c r="E34" s="749"/>
      <c r="F34" s="496"/>
      <c r="G34" s="741"/>
      <c r="H34" s="791"/>
    </row>
    <row r="35" spans="1:15" s="316" customFormat="1" ht="25.5" x14ac:dyDescent="0.2">
      <c r="A35" s="737">
        <v>8</v>
      </c>
      <c r="B35" s="32"/>
      <c r="C35" s="43" t="s">
        <v>628</v>
      </c>
      <c r="D35" s="31"/>
      <c r="E35" s="348" t="s">
        <v>629</v>
      </c>
      <c r="F35" s="759"/>
      <c r="G35" s="29" t="s">
        <v>53</v>
      </c>
      <c r="H35" s="788">
        <f>SUM(F36)</f>
        <v>300</v>
      </c>
      <c r="I35" s="1"/>
    </row>
    <row r="36" spans="1:15" s="316" customFormat="1" ht="25.5" x14ac:dyDescent="0.2">
      <c r="A36" s="760"/>
      <c r="B36" s="599"/>
      <c r="C36" s="761"/>
      <c r="D36" s="762" t="s">
        <v>630</v>
      </c>
      <c r="E36" s="350" t="s">
        <v>631</v>
      </c>
      <c r="F36" s="763">
        <v>300</v>
      </c>
      <c r="G36" s="601" t="s">
        <v>53</v>
      </c>
      <c r="H36" s="57"/>
      <c r="I36" s="1"/>
    </row>
    <row r="37" spans="1:15" ht="12.75" x14ac:dyDescent="0.2">
      <c r="A37" s="737"/>
      <c r="B37" s="742"/>
      <c r="C37" s="757"/>
      <c r="D37" s="748"/>
      <c r="E37" s="749"/>
      <c r="F37" s="496"/>
      <c r="G37" s="741"/>
      <c r="H37" s="791"/>
    </row>
    <row r="38" spans="1:15" ht="12.75" x14ac:dyDescent="0.2">
      <c r="A38" s="737"/>
      <c r="B38" s="742"/>
      <c r="C38" s="757"/>
      <c r="D38" s="748"/>
      <c r="E38" s="749"/>
      <c r="F38" s="496"/>
      <c r="G38" s="741"/>
      <c r="H38" s="791"/>
    </row>
    <row r="39" spans="1:15" ht="25.5" x14ac:dyDescent="0.2">
      <c r="A39" s="737">
        <v>9</v>
      </c>
      <c r="B39" s="742"/>
      <c r="C39" s="727" t="s">
        <v>632</v>
      </c>
      <c r="D39" s="728"/>
      <c r="E39" s="729" t="s">
        <v>633</v>
      </c>
      <c r="F39" s="730"/>
      <c r="G39" s="731" t="s">
        <v>0</v>
      </c>
      <c r="H39" s="796">
        <f>F40</f>
        <v>9.81</v>
      </c>
    </row>
    <row r="40" spans="1:15" ht="25.5" x14ac:dyDescent="0.2">
      <c r="A40" s="737"/>
      <c r="B40" s="742"/>
      <c r="C40" s="747"/>
      <c r="D40" s="748" t="s">
        <v>634</v>
      </c>
      <c r="E40" s="749" t="s">
        <v>635</v>
      </c>
      <c r="F40" s="750">
        <v>9.81</v>
      </c>
      <c r="G40" s="751" t="s">
        <v>0</v>
      </c>
      <c r="H40" s="788"/>
      <c r="J40" s="764"/>
    </row>
    <row r="41" spans="1:15" ht="12.75" x14ac:dyDescent="0.2">
      <c r="A41" s="737"/>
      <c r="B41" s="742"/>
      <c r="C41" s="757"/>
      <c r="D41" s="748"/>
      <c r="E41" s="749"/>
      <c r="F41" s="496"/>
      <c r="G41" s="751"/>
      <c r="H41" s="788"/>
      <c r="J41" s="764"/>
    </row>
    <row r="42" spans="1:15" ht="12.75" x14ac:dyDescent="0.2">
      <c r="A42" s="765"/>
      <c r="B42" s="766"/>
      <c r="C42" s="764"/>
      <c r="D42" s="728"/>
      <c r="E42" s="535"/>
      <c r="F42" s="767"/>
      <c r="G42" s="768"/>
      <c r="H42" s="795"/>
    </row>
    <row r="43" spans="1:15" ht="12.75" x14ac:dyDescent="0.2">
      <c r="A43" s="765"/>
      <c r="B43" s="769" t="s">
        <v>636</v>
      </c>
      <c r="C43" s="739"/>
      <c r="D43" s="728"/>
      <c r="E43" s="770" t="s">
        <v>637</v>
      </c>
      <c r="F43" s="740"/>
      <c r="G43" s="741"/>
      <c r="H43" s="792"/>
    </row>
    <row r="44" spans="1:15" ht="12.75" x14ac:dyDescent="0.2">
      <c r="A44" s="765"/>
      <c r="B44" s="742"/>
      <c r="C44" s="757"/>
      <c r="D44" s="748"/>
      <c r="E44" s="771"/>
      <c r="F44" s="730"/>
      <c r="G44" s="741"/>
      <c r="H44" s="791"/>
    </row>
    <row r="45" spans="1:15" ht="12.75" x14ac:dyDescent="0.2">
      <c r="A45" s="765">
        <v>10</v>
      </c>
      <c r="B45" s="742"/>
      <c r="C45" s="727" t="s">
        <v>638</v>
      </c>
      <c r="D45" s="728"/>
      <c r="E45" s="729" t="s">
        <v>639</v>
      </c>
      <c r="F45" s="730"/>
      <c r="G45" s="731" t="s">
        <v>181</v>
      </c>
      <c r="H45" s="788"/>
    </row>
    <row r="46" spans="1:15" ht="12.75" x14ac:dyDescent="0.2">
      <c r="A46" s="765"/>
      <c r="B46" s="742"/>
      <c r="C46" s="727"/>
      <c r="D46" s="748" t="s">
        <v>640</v>
      </c>
      <c r="E46" s="749" t="s">
        <v>641</v>
      </c>
      <c r="F46" s="496"/>
      <c r="G46" s="751"/>
      <c r="H46" s="788"/>
    </row>
    <row r="47" spans="1:15" ht="25.5" x14ac:dyDescent="0.2">
      <c r="A47" s="765"/>
      <c r="B47" s="742"/>
      <c r="C47" s="754"/>
      <c r="D47" s="748"/>
      <c r="E47" s="752" t="s">
        <v>642</v>
      </c>
      <c r="F47" s="750">
        <v>77</v>
      </c>
      <c r="G47" s="772" t="s">
        <v>181</v>
      </c>
      <c r="H47" s="796">
        <f>SUM(F47)</f>
        <v>77</v>
      </c>
      <c r="J47" s="758"/>
      <c r="O47" s="732"/>
    </row>
    <row r="48" spans="1:15" ht="15" x14ac:dyDescent="0.2">
      <c r="A48" s="765"/>
      <c r="B48" s="742"/>
      <c r="C48" s="754"/>
      <c r="D48" s="748"/>
      <c r="E48" s="752" t="s">
        <v>643</v>
      </c>
      <c r="F48" s="750">
        <v>3</v>
      </c>
      <c r="G48" s="772" t="s">
        <v>181</v>
      </c>
      <c r="H48" s="788">
        <f>SUM(F48:G48)</f>
        <v>3</v>
      </c>
      <c r="O48" s="732"/>
    </row>
    <row r="49" spans="1:15" ht="15" x14ac:dyDescent="0.2">
      <c r="A49" s="765"/>
      <c r="B49" s="742"/>
      <c r="C49" s="754"/>
      <c r="D49" s="748"/>
      <c r="E49" s="752" t="s">
        <v>644</v>
      </c>
      <c r="F49" s="750">
        <v>6</v>
      </c>
      <c r="G49" s="772" t="s">
        <v>104</v>
      </c>
      <c r="H49" s="788">
        <f>SUM(F49)</f>
        <v>6</v>
      </c>
      <c r="O49" s="732"/>
    </row>
    <row r="50" spans="1:15" ht="15" x14ac:dyDescent="0.2">
      <c r="A50" s="765"/>
      <c r="B50" s="742"/>
      <c r="C50" s="754"/>
      <c r="D50" s="748"/>
      <c r="E50" s="752" t="s">
        <v>645</v>
      </c>
      <c r="F50" s="750">
        <v>2</v>
      </c>
      <c r="G50" s="772" t="s">
        <v>104</v>
      </c>
      <c r="H50" s="788">
        <f>SUM(F50)</f>
        <v>2</v>
      </c>
    </row>
    <row r="51" spans="1:15" ht="25.5" x14ac:dyDescent="0.2">
      <c r="A51" s="765"/>
      <c r="B51" s="742"/>
      <c r="C51" s="754"/>
      <c r="D51" s="748"/>
      <c r="E51" s="752" t="s">
        <v>646</v>
      </c>
      <c r="F51" s="750">
        <v>38</v>
      </c>
      <c r="G51" s="772" t="s">
        <v>181</v>
      </c>
      <c r="H51" s="788">
        <f>SUM(F51)</f>
        <v>38</v>
      </c>
    </row>
    <row r="52" spans="1:15" ht="15" x14ac:dyDescent="0.2">
      <c r="A52" s="765"/>
      <c r="B52" s="742"/>
      <c r="C52" s="754"/>
      <c r="D52" s="748"/>
      <c r="E52" s="752" t="s">
        <v>647</v>
      </c>
      <c r="F52" s="750">
        <v>38</v>
      </c>
      <c r="G52" s="772" t="s">
        <v>104</v>
      </c>
      <c r="H52" s="788">
        <f>SUM(F52)</f>
        <v>38</v>
      </c>
    </row>
    <row r="53" spans="1:15" ht="15" x14ac:dyDescent="0.2">
      <c r="A53" s="765"/>
      <c r="B53" s="742"/>
      <c r="C53" s="754"/>
      <c r="D53" s="748"/>
      <c r="E53" s="752"/>
      <c r="F53" s="750"/>
      <c r="G53" s="772"/>
      <c r="H53" s="788"/>
    </row>
    <row r="54" spans="1:15" s="749" customFormat="1" ht="12.75" x14ac:dyDescent="0.2">
      <c r="A54" s="773">
        <v>11</v>
      </c>
      <c r="B54" s="774"/>
      <c r="C54" s="55" t="s">
        <v>648</v>
      </c>
      <c r="D54" s="620"/>
      <c r="E54" s="313" t="s">
        <v>649</v>
      </c>
      <c r="F54" s="775"/>
      <c r="G54" s="53" t="s">
        <v>104</v>
      </c>
      <c r="H54" s="793"/>
    </row>
    <row r="55" spans="1:15" ht="12.75" x14ac:dyDescent="0.2">
      <c r="A55" s="765"/>
      <c r="B55" s="742"/>
      <c r="C55" s="747"/>
      <c r="D55" s="748"/>
      <c r="E55" s="752" t="s">
        <v>650</v>
      </c>
      <c r="F55" s="750">
        <v>36</v>
      </c>
      <c r="G55" s="751" t="s">
        <v>104</v>
      </c>
      <c r="H55" s="788">
        <f>SUM(F55)</f>
        <v>36</v>
      </c>
    </row>
    <row r="56" spans="1:15" ht="12.75" x14ac:dyDescent="0.2">
      <c r="A56" s="765"/>
      <c r="B56" s="742"/>
      <c r="C56" s="757"/>
      <c r="D56" s="748"/>
      <c r="E56" s="752" t="s">
        <v>651</v>
      </c>
      <c r="F56" s="750">
        <v>6</v>
      </c>
      <c r="G56" s="751" t="s">
        <v>104</v>
      </c>
      <c r="H56" s="788">
        <f>SUM(F56)</f>
        <v>6</v>
      </c>
    </row>
    <row r="57" spans="1:15" ht="12.75" x14ac:dyDescent="0.2">
      <c r="A57" s="765"/>
      <c r="B57" s="742"/>
      <c r="C57" s="757"/>
      <c r="D57" s="748"/>
      <c r="E57" s="752" t="s">
        <v>652</v>
      </c>
      <c r="F57" s="750">
        <v>36</v>
      </c>
      <c r="G57" s="751" t="s">
        <v>104</v>
      </c>
      <c r="H57" s="788">
        <f>SUM(F57)</f>
        <v>36</v>
      </c>
    </row>
    <row r="58" spans="1:15" ht="12.75" x14ac:dyDescent="0.2">
      <c r="A58" s="776"/>
      <c r="B58" s="742"/>
      <c r="C58" s="757"/>
      <c r="D58" s="748"/>
      <c r="E58" s="752"/>
      <c r="F58" s="750"/>
      <c r="G58" s="751"/>
      <c r="H58" s="788"/>
    </row>
    <row r="59" spans="1:15" ht="12.75" x14ac:dyDescent="0.2">
      <c r="A59" s="776">
        <v>12</v>
      </c>
      <c r="B59" s="742"/>
      <c r="C59" s="43" t="s">
        <v>234</v>
      </c>
      <c r="D59" s="31"/>
      <c r="E59" s="348" t="s">
        <v>235</v>
      </c>
      <c r="F59" s="750"/>
      <c r="G59" s="751"/>
      <c r="H59" s="788"/>
    </row>
    <row r="60" spans="1:15" ht="12.75" x14ac:dyDescent="0.2">
      <c r="A60" s="776"/>
      <c r="B60" s="742"/>
      <c r="C60" s="757"/>
      <c r="D60" s="762" t="s">
        <v>653</v>
      </c>
      <c r="E60" s="350" t="s">
        <v>654</v>
      </c>
      <c r="F60" s="592"/>
      <c r="G60" s="601" t="s">
        <v>104</v>
      </c>
      <c r="H60" s="788">
        <v>2</v>
      </c>
    </row>
    <row r="61" spans="1:15" ht="25.5" x14ac:dyDescent="0.2">
      <c r="A61" s="776"/>
      <c r="B61" s="742"/>
      <c r="C61" s="757"/>
      <c r="D61" s="748"/>
      <c r="E61" s="752" t="s">
        <v>655</v>
      </c>
      <c r="F61" s="750"/>
      <c r="G61" s="751"/>
      <c r="H61" s="788"/>
    </row>
    <row r="62" spans="1:15" ht="12.75" x14ac:dyDescent="0.2">
      <c r="A62" s="776"/>
      <c r="B62" s="742"/>
      <c r="C62" s="757"/>
      <c r="D62" s="748"/>
      <c r="E62" s="752"/>
      <c r="F62" s="750"/>
      <c r="G62" s="751"/>
      <c r="H62" s="788"/>
    </row>
    <row r="63" spans="1:15" ht="12.75" x14ac:dyDescent="0.2">
      <c r="A63" s="776">
        <v>13</v>
      </c>
      <c r="B63" s="742"/>
      <c r="C63" s="43" t="s">
        <v>656</v>
      </c>
      <c r="D63" s="31"/>
      <c r="E63" s="348" t="s">
        <v>657</v>
      </c>
      <c r="F63" s="598"/>
      <c r="G63" s="29" t="s">
        <v>104</v>
      </c>
      <c r="H63" s="788">
        <v>2</v>
      </c>
    </row>
    <row r="64" spans="1:15" ht="12.75" x14ac:dyDescent="0.2">
      <c r="A64" s="776"/>
      <c r="B64" s="742"/>
      <c r="C64" s="757"/>
      <c r="D64" s="762" t="s">
        <v>658</v>
      </c>
      <c r="E64" s="350" t="s">
        <v>659</v>
      </c>
      <c r="F64" s="592"/>
      <c r="G64" s="601" t="s">
        <v>104</v>
      </c>
      <c r="H64" s="788"/>
    </row>
    <row r="65" spans="1:8" ht="12.75" x14ac:dyDescent="0.2">
      <c r="A65" s="776"/>
      <c r="B65" s="742"/>
      <c r="C65" s="757"/>
      <c r="D65" s="748"/>
      <c r="E65" s="752" t="s">
        <v>660</v>
      </c>
      <c r="F65" s="750"/>
      <c r="G65" s="751"/>
      <c r="H65" s="788"/>
    </row>
    <row r="66" spans="1:8" ht="12.75" x14ac:dyDescent="0.2">
      <c r="A66" s="776"/>
      <c r="B66" s="742"/>
      <c r="C66" s="757"/>
      <c r="D66" s="748"/>
      <c r="E66" s="752"/>
      <c r="F66" s="750"/>
      <c r="G66" s="751"/>
      <c r="H66" s="788"/>
    </row>
    <row r="67" spans="1:8" ht="12.75" x14ac:dyDescent="0.2">
      <c r="A67" s="777"/>
      <c r="B67" s="778"/>
      <c r="C67" s="778"/>
      <c r="D67" s="779"/>
      <c r="E67" s="780"/>
      <c r="F67" s="781"/>
      <c r="G67" s="782"/>
      <c r="H67" s="794"/>
    </row>
    <row r="68" spans="1:8" ht="12.75" x14ac:dyDescent="0.2">
      <c r="D68" s="477"/>
      <c r="E68" s="535"/>
    </row>
    <row r="69" spans="1:8" ht="12.75" x14ac:dyDescent="0.2">
      <c r="D69" s="531"/>
      <c r="E69" s="535"/>
    </row>
    <row r="70" spans="1:8" ht="12.75" x14ac:dyDescent="0.2">
      <c r="D70" s="786"/>
      <c r="E70" s="787"/>
    </row>
    <row r="71" spans="1:8" ht="12.75" x14ac:dyDescent="0.2">
      <c r="D71" s="477"/>
      <c r="E71" s="752"/>
    </row>
    <row r="72" spans="1:8" ht="12.75" x14ac:dyDescent="0.2">
      <c r="D72" s="499"/>
      <c r="E72" s="505"/>
    </row>
    <row r="73" spans="1:8" ht="12.75" x14ac:dyDescent="0.2">
      <c r="D73" s="532"/>
      <c r="E73" s="535"/>
    </row>
    <row r="74" spans="1:8" ht="12.75" x14ac:dyDescent="0.2">
      <c r="D74" s="477"/>
      <c r="E74" s="481"/>
    </row>
    <row r="75" spans="1:8" ht="12.75" x14ac:dyDescent="0.2">
      <c r="D75" s="477"/>
      <c r="E75" s="527"/>
    </row>
    <row r="76" spans="1:8" ht="12.75" x14ac:dyDescent="0.2">
      <c r="D76" s="477"/>
      <c r="E76" s="527"/>
    </row>
    <row r="77" spans="1:8" ht="12.75" x14ac:dyDescent="0.2">
      <c r="D77" s="477"/>
      <c r="E77" s="527"/>
    </row>
    <row r="78" spans="1:8" ht="12.75" x14ac:dyDescent="0.2">
      <c r="D78" s="477"/>
      <c r="E78" s="527"/>
    </row>
    <row r="79" spans="1:8" ht="12.75" x14ac:dyDescent="0.2">
      <c r="D79" s="477"/>
      <c r="E79" s="527"/>
    </row>
    <row r="80" spans="1:8" ht="12.75" x14ac:dyDescent="0.2">
      <c r="D80" s="532"/>
      <c r="E80" s="535"/>
    </row>
    <row r="81" spans="4:5" ht="12.75" x14ac:dyDescent="0.2">
      <c r="D81" s="532"/>
      <c r="E81" s="535"/>
    </row>
    <row r="82" spans="4:5" ht="12.75" x14ac:dyDescent="0.2">
      <c r="D82" s="532"/>
      <c r="E82" s="535"/>
    </row>
    <row r="83" spans="4:5" ht="12.75" x14ac:dyDescent="0.2">
      <c r="D83" s="499"/>
      <c r="E83" s="563"/>
    </row>
    <row r="84" spans="4:5" ht="12.75" x14ac:dyDescent="0.2">
      <c r="D84" s="532"/>
      <c r="E84" s="535"/>
    </row>
    <row r="85" spans="4:5" ht="12.75" x14ac:dyDescent="0.2">
      <c r="D85" s="532"/>
      <c r="E85" s="535"/>
    </row>
    <row r="86" spans="4:5" ht="12.75" x14ac:dyDescent="0.2">
      <c r="D86" s="532"/>
      <c r="E86" s="535"/>
    </row>
    <row r="87" spans="4:5" ht="12.75" x14ac:dyDescent="0.2">
      <c r="D87" s="477"/>
      <c r="E87" s="481"/>
    </row>
    <row r="88" spans="4:5" ht="12.75" x14ac:dyDescent="0.2">
      <c r="D88" s="477"/>
      <c r="E88" s="523"/>
    </row>
    <row r="89" spans="4:5" ht="12.75" x14ac:dyDescent="0.2">
      <c r="D89" s="477"/>
      <c r="E89" s="527"/>
    </row>
    <row r="90" spans="4:5" ht="15.75" x14ac:dyDescent="0.2">
      <c r="D90" s="526"/>
      <c r="E90" s="533"/>
    </row>
    <row r="91" spans="4:5" ht="12.75" x14ac:dyDescent="0.2">
      <c r="D91" s="532"/>
      <c r="E91" s="535"/>
    </row>
    <row r="92" spans="4:5" ht="12.75" x14ac:dyDescent="0.2">
      <c r="D92" s="477"/>
      <c r="E92" s="481"/>
    </row>
    <row r="93" spans="4:5" ht="12.75" x14ac:dyDescent="0.2">
      <c r="D93" s="477"/>
      <c r="E93" s="527"/>
    </row>
    <row r="94" spans="4:5" ht="12.75" x14ac:dyDescent="0.2">
      <c r="D94" s="477"/>
      <c r="E94" s="481"/>
    </row>
    <row r="95" spans="4:5" ht="12.75" x14ac:dyDescent="0.2">
      <c r="D95" s="532"/>
      <c r="E95" s="535"/>
    </row>
    <row r="96" spans="4:5" ht="12.75" x14ac:dyDescent="0.2">
      <c r="D96" s="477"/>
      <c r="E96" s="481"/>
    </row>
    <row r="97" spans="4:5" ht="12.75" x14ac:dyDescent="0.2">
      <c r="D97" s="477"/>
      <c r="E97" s="527"/>
    </row>
    <row r="98" spans="4:5" ht="12.75" x14ac:dyDescent="0.2">
      <c r="D98" s="477"/>
      <c r="E98" s="481"/>
    </row>
    <row r="99" spans="4:5" ht="12.75" x14ac:dyDescent="0.2">
      <c r="D99" s="532"/>
      <c r="E99" s="535"/>
    </row>
    <row r="100" spans="4:5" ht="12.75" x14ac:dyDescent="0.2">
      <c r="D100" s="477"/>
      <c r="E100" s="481"/>
    </row>
    <row r="101" spans="4:5" ht="12.75" x14ac:dyDescent="0.2">
      <c r="D101" s="477"/>
      <c r="E101" s="527"/>
    </row>
    <row r="102" spans="4:5" ht="12.75" x14ac:dyDescent="0.2">
      <c r="D102" s="477"/>
      <c r="E102" s="481"/>
    </row>
    <row r="103" spans="4:5" ht="12.75" x14ac:dyDescent="0.2">
      <c r="D103" s="477"/>
      <c r="E103" s="481"/>
    </row>
    <row r="104" spans="4:5" ht="12.75" x14ac:dyDescent="0.2">
      <c r="D104" s="532"/>
      <c r="E104" s="535"/>
    </row>
    <row r="105" spans="4:5" ht="12.75" x14ac:dyDescent="0.2">
      <c r="D105" s="477"/>
      <c r="E105" s="481"/>
    </row>
    <row r="106" spans="4:5" ht="12.75" x14ac:dyDescent="0.2">
      <c r="D106" s="477"/>
      <c r="E106" s="523"/>
    </row>
    <row r="107" spans="4:5" ht="12.75" x14ac:dyDescent="0.2">
      <c r="D107" s="477"/>
      <c r="E107" s="527"/>
    </row>
    <row r="108" spans="4:5" ht="12.75" x14ac:dyDescent="0.2">
      <c r="D108" s="477"/>
      <c r="E108" s="527"/>
    </row>
    <row r="109" spans="4:5" ht="12.75" x14ac:dyDescent="0.2">
      <c r="D109" s="477"/>
      <c r="E109" s="527"/>
    </row>
    <row r="110" spans="4:5" ht="12.75" x14ac:dyDescent="0.2">
      <c r="D110" s="477"/>
      <c r="E110" s="527"/>
    </row>
    <row r="111" spans="4:5" ht="12.75" x14ac:dyDescent="0.2">
      <c r="D111" s="477"/>
      <c r="E111" s="527"/>
    </row>
    <row r="112" spans="4:5" ht="12.75" x14ac:dyDescent="0.2">
      <c r="D112" s="532"/>
      <c r="E112" s="535"/>
    </row>
    <row r="113" spans="4:5" ht="12.75" x14ac:dyDescent="0.2">
      <c r="D113" s="477"/>
      <c r="E113" s="481"/>
    </row>
    <row r="114" spans="4:5" ht="12.75" x14ac:dyDescent="0.2">
      <c r="D114" s="477"/>
      <c r="E114" s="527"/>
    </row>
    <row r="115" spans="4:5" ht="12.75" x14ac:dyDescent="0.2">
      <c r="D115" s="477"/>
      <c r="E115" s="527"/>
    </row>
    <row r="116" spans="4:5" ht="12.75" x14ac:dyDescent="0.2">
      <c r="D116" s="477"/>
      <c r="E116" s="527"/>
    </row>
    <row r="117" spans="4:5" ht="12.75" x14ac:dyDescent="0.2">
      <c r="D117" s="540"/>
      <c r="E117" s="535"/>
    </row>
    <row r="118" spans="4:5" ht="12.75" x14ac:dyDescent="0.2">
      <c r="D118" s="542"/>
      <c r="E118" s="527"/>
    </row>
    <row r="119" spans="4:5" ht="12.75" x14ac:dyDescent="0.2">
      <c r="D119" s="532"/>
      <c r="E119" s="535"/>
    </row>
    <row r="120" spans="4:5" ht="12.75" x14ac:dyDescent="0.2">
      <c r="D120" s="477"/>
      <c r="E120" s="546"/>
    </row>
    <row r="121" spans="4:5" ht="12.75" x14ac:dyDescent="0.2">
      <c r="D121" s="477"/>
      <c r="E121" s="527"/>
    </row>
    <row r="122" spans="4:5" ht="12.75" x14ac:dyDescent="0.2">
      <c r="D122" s="477"/>
      <c r="E122" s="546"/>
    </row>
    <row r="123" spans="4:5" ht="12.75" x14ac:dyDescent="0.2">
      <c r="D123" s="532"/>
      <c r="E123" s="535"/>
    </row>
    <row r="124" spans="4:5" ht="12.75" x14ac:dyDescent="0.2">
      <c r="D124" s="477"/>
      <c r="E124" s="546"/>
    </row>
    <row r="125" spans="4:5" ht="12.75" x14ac:dyDescent="0.2">
      <c r="D125" s="477"/>
      <c r="E125" s="547"/>
    </row>
    <row r="126" spans="4:5" ht="12.75" x14ac:dyDescent="0.2">
      <c r="D126" s="477"/>
      <c r="E126" s="527"/>
    </row>
    <row r="127" spans="4:5" ht="12.75" x14ac:dyDescent="0.2">
      <c r="D127" s="477"/>
      <c r="E127" s="527"/>
    </row>
    <row r="128" spans="4:5" ht="12.75" x14ac:dyDescent="0.2">
      <c r="D128" s="532"/>
      <c r="E128" s="535"/>
    </row>
    <row r="129" spans="4:5" ht="12.75" x14ac:dyDescent="0.2">
      <c r="D129" s="477"/>
      <c r="E129" s="481"/>
    </row>
    <row r="130" spans="4:5" ht="12.75" x14ac:dyDescent="0.2">
      <c r="D130" s="477"/>
      <c r="E130" s="527"/>
    </row>
    <row r="131" spans="4:5" ht="12.75" x14ac:dyDescent="0.2">
      <c r="D131" s="477"/>
      <c r="E131" s="527"/>
    </row>
    <row r="132" spans="4:5" ht="12.75" x14ac:dyDescent="0.2">
      <c r="D132" s="477"/>
      <c r="E132" s="527"/>
    </row>
    <row r="133" spans="4:5" ht="12.75" x14ac:dyDescent="0.2">
      <c r="D133" s="477"/>
      <c r="E133" s="527"/>
    </row>
    <row r="134" spans="4:5" ht="12.75" x14ac:dyDescent="0.2">
      <c r="D134" s="532"/>
      <c r="E134" s="535"/>
    </row>
    <row r="135" spans="4:5" ht="12.75" x14ac:dyDescent="0.2">
      <c r="D135" s="477"/>
      <c r="E135" s="481"/>
    </row>
    <row r="136" spans="4:5" ht="12.75" x14ac:dyDescent="0.2">
      <c r="D136" s="477"/>
      <c r="E136" s="527"/>
    </row>
    <row r="137" spans="4:5" ht="12.75" x14ac:dyDescent="0.2">
      <c r="D137" s="477"/>
      <c r="E137" s="481"/>
    </row>
    <row r="138" spans="4:5" ht="12.75" x14ac:dyDescent="0.2">
      <c r="D138" s="532"/>
      <c r="E138" s="535"/>
    </row>
    <row r="139" spans="4:5" ht="12.75" x14ac:dyDescent="0.2">
      <c r="D139" s="477"/>
      <c r="E139" s="481"/>
    </row>
    <row r="140" spans="4:5" ht="12.75" x14ac:dyDescent="0.2">
      <c r="D140" s="477"/>
      <c r="E140" s="527"/>
    </row>
    <row r="141" spans="4:5" ht="12.75" x14ac:dyDescent="0.2">
      <c r="D141" s="477"/>
      <c r="E141" s="527"/>
    </row>
    <row r="142" spans="4:5" ht="12.75" x14ac:dyDescent="0.2">
      <c r="D142" s="532"/>
      <c r="E142" s="535"/>
    </row>
    <row r="143" spans="4:5" ht="12.75" x14ac:dyDescent="0.2">
      <c r="D143" s="477"/>
      <c r="E143" s="481"/>
    </row>
    <row r="144" spans="4:5" ht="12.75" x14ac:dyDescent="0.2">
      <c r="D144" s="477"/>
      <c r="E144" s="523"/>
    </row>
    <row r="145" spans="4:5" ht="12.75" x14ac:dyDescent="0.2">
      <c r="D145" s="477"/>
      <c r="E145" s="527"/>
    </row>
    <row r="146" spans="4:5" ht="12.75" x14ac:dyDescent="0.2">
      <c r="D146" s="477"/>
      <c r="E146" s="527"/>
    </row>
    <row r="147" spans="4:5" ht="12.75" x14ac:dyDescent="0.2">
      <c r="D147" s="477"/>
      <c r="E147" s="527"/>
    </row>
    <row r="148" spans="4:5" ht="12.75" x14ac:dyDescent="0.2">
      <c r="D148" s="477"/>
      <c r="E148" s="481"/>
    </row>
    <row r="149" spans="4:5" ht="12.75" x14ac:dyDescent="0.2">
      <c r="D149" s="477"/>
      <c r="E149" s="481"/>
    </row>
    <row r="150" spans="4:5" ht="12.75" x14ac:dyDescent="0.2">
      <c r="D150" s="532"/>
      <c r="E150" s="535"/>
    </row>
    <row r="151" spans="4:5" ht="12.75" x14ac:dyDescent="0.2">
      <c r="D151" s="477"/>
      <c r="E151" s="481"/>
    </row>
    <row r="152" spans="4:5" ht="12.75" x14ac:dyDescent="0.2">
      <c r="D152" s="477"/>
      <c r="E152" s="548"/>
    </row>
    <row r="153" spans="4:5" ht="12.75" x14ac:dyDescent="0.2">
      <c r="D153" s="477"/>
      <c r="E153" s="481"/>
    </row>
    <row r="154" spans="4:5" ht="12.75" x14ac:dyDescent="0.2">
      <c r="D154" s="477"/>
      <c r="E154" s="481"/>
    </row>
    <row r="155" spans="4:5" ht="12.75" x14ac:dyDescent="0.2">
      <c r="D155" s="477"/>
      <c r="E155" s="527"/>
    </row>
    <row r="156" spans="4:5" ht="12.75" x14ac:dyDescent="0.2">
      <c r="D156" s="477"/>
      <c r="E156" s="481"/>
    </row>
    <row r="157" spans="4:5" ht="12.75" x14ac:dyDescent="0.2">
      <c r="D157" s="532"/>
      <c r="E157" s="535"/>
    </row>
    <row r="158" spans="4:5" ht="12.75" x14ac:dyDescent="0.2">
      <c r="D158" s="532"/>
      <c r="E158" s="535"/>
    </row>
    <row r="159" spans="4:5" ht="12.75" x14ac:dyDescent="0.2">
      <c r="D159" s="532"/>
      <c r="E159" s="535"/>
    </row>
    <row r="160" spans="4:5" ht="12.75" x14ac:dyDescent="0.2">
      <c r="D160" s="477"/>
      <c r="E160" s="481"/>
    </row>
    <row r="161" spans="4:5" ht="12.75" x14ac:dyDescent="0.2">
      <c r="D161" s="477"/>
      <c r="E161" s="481"/>
    </row>
    <row r="162" spans="4:5" ht="12.75" x14ac:dyDescent="0.2">
      <c r="D162" s="477"/>
      <c r="E162" s="481"/>
    </row>
    <row r="163" spans="4:5" ht="12.75" x14ac:dyDescent="0.2">
      <c r="D163" s="532"/>
      <c r="E163" s="535"/>
    </row>
    <row r="164" spans="4:5" ht="12.75" x14ac:dyDescent="0.2">
      <c r="D164" s="477"/>
      <c r="E164" s="481"/>
    </row>
    <row r="165" spans="4:5" ht="12.75" x14ac:dyDescent="0.2">
      <c r="D165" s="477"/>
      <c r="E165" s="481"/>
    </row>
    <row r="166" spans="4:5" ht="12.75" x14ac:dyDescent="0.2">
      <c r="D166" s="477"/>
      <c r="E166" s="481"/>
    </row>
    <row r="167" spans="4:5" ht="12.75" x14ac:dyDescent="0.2">
      <c r="D167" s="532"/>
      <c r="E167" s="535"/>
    </row>
    <row r="168" spans="4:5" ht="12.75" x14ac:dyDescent="0.2">
      <c r="D168" s="477"/>
      <c r="E168" s="481"/>
    </row>
    <row r="169" spans="4:5" ht="12.75" x14ac:dyDescent="0.2">
      <c r="D169" s="477"/>
      <c r="E169" s="481"/>
    </row>
    <row r="170" spans="4:5" ht="12.75" x14ac:dyDescent="0.2">
      <c r="D170" s="477"/>
      <c r="E170" s="481"/>
    </row>
    <row r="171" spans="4:5" ht="12.75" x14ac:dyDescent="0.2">
      <c r="D171" s="532"/>
      <c r="E171" s="535"/>
    </row>
    <row r="172" spans="4:5" ht="12.75" x14ac:dyDescent="0.2">
      <c r="D172" s="477"/>
      <c r="E172" s="481"/>
    </row>
    <row r="173" spans="4:5" ht="12.75" x14ac:dyDescent="0.2">
      <c r="D173" s="477"/>
      <c r="E173" s="481"/>
    </row>
    <row r="174" spans="4:5" ht="12.75" x14ac:dyDescent="0.2">
      <c r="D174" s="477"/>
      <c r="E174" s="481"/>
    </row>
    <row r="175" spans="4:5" ht="12.75" x14ac:dyDescent="0.2">
      <c r="D175" s="532"/>
      <c r="E175" s="535"/>
    </row>
    <row r="176" spans="4:5" ht="12.75" x14ac:dyDescent="0.2">
      <c r="D176" s="477"/>
      <c r="E176" s="481"/>
    </row>
    <row r="177" spans="4:5" ht="12.75" x14ac:dyDescent="0.2">
      <c r="D177" s="477"/>
      <c r="E177" s="523"/>
    </row>
    <row r="178" spans="4:5" ht="12.75" x14ac:dyDescent="0.2">
      <c r="D178" s="477"/>
      <c r="E178" s="527"/>
    </row>
    <row r="179" spans="4:5" ht="12.75" x14ac:dyDescent="0.2">
      <c r="D179" s="477"/>
      <c r="E179" s="527"/>
    </row>
    <row r="180" spans="4:5" ht="12.75" x14ac:dyDescent="0.2">
      <c r="D180" s="532"/>
      <c r="E180" s="535"/>
    </row>
    <row r="181" spans="4:5" ht="12.75" x14ac:dyDescent="0.2">
      <c r="D181" s="477"/>
      <c r="E181" s="481"/>
    </row>
    <row r="182" spans="4:5" ht="12.75" x14ac:dyDescent="0.2">
      <c r="D182" s="477"/>
      <c r="E182" s="527"/>
    </row>
    <row r="183" spans="4:5" ht="12.75" x14ac:dyDescent="0.2">
      <c r="D183" s="477"/>
      <c r="E183" s="527"/>
    </row>
    <row r="184" spans="4:5" ht="12.75" x14ac:dyDescent="0.2">
      <c r="D184" s="532"/>
      <c r="E184" s="535"/>
    </row>
    <row r="185" spans="4:5" ht="12.75" x14ac:dyDescent="0.2">
      <c r="D185" s="477"/>
      <c r="E185" s="481"/>
    </row>
    <row r="186" spans="4:5" ht="12.75" x14ac:dyDescent="0.2">
      <c r="D186" s="549"/>
      <c r="E186" s="551"/>
    </row>
    <row r="187" spans="4:5" ht="12.75" x14ac:dyDescent="0.2">
      <c r="D187" s="549"/>
      <c r="E187" s="551"/>
    </row>
    <row r="188" spans="4:5" ht="12.75" x14ac:dyDescent="0.2">
      <c r="D188" s="549"/>
      <c r="E188" s="551"/>
    </row>
    <row r="189" spans="4:5" ht="12.75" x14ac:dyDescent="0.2">
      <c r="D189" s="542"/>
      <c r="E189" s="527"/>
    </row>
    <row r="190" spans="4:5" ht="12.75" x14ac:dyDescent="0.2">
      <c r="D190" s="532"/>
      <c r="E190" s="535"/>
    </row>
    <row r="191" spans="4:5" ht="15.75" x14ac:dyDescent="0.2">
      <c r="D191" s="526"/>
      <c r="E191" s="525"/>
    </row>
    <row r="192" spans="4:5" ht="12.75" x14ac:dyDescent="0.2">
      <c r="D192" s="532"/>
      <c r="E192" s="535"/>
    </row>
    <row r="193" spans="4:5" ht="12.75" x14ac:dyDescent="0.2">
      <c r="D193" s="477"/>
      <c r="E193" s="481"/>
    </row>
    <row r="194" spans="4:5" ht="12.75" x14ac:dyDescent="0.2">
      <c r="D194" s="477"/>
      <c r="E194" s="527"/>
    </row>
    <row r="195" spans="4:5" ht="12.75" x14ac:dyDescent="0.2">
      <c r="D195" s="477"/>
      <c r="E195" s="481"/>
    </row>
    <row r="196" spans="4:5" ht="12.75" x14ac:dyDescent="0.2">
      <c r="D196" s="477"/>
      <c r="E196" s="481"/>
    </row>
    <row r="197" spans="4:5" ht="12.75" x14ac:dyDescent="0.2">
      <c r="D197" s="477"/>
      <c r="E197" s="527"/>
    </row>
    <row r="198" spans="4:5" ht="12.75" x14ac:dyDescent="0.2">
      <c r="D198" s="477"/>
      <c r="E198" s="527"/>
    </row>
    <row r="199" spans="4:5" ht="12.75" x14ac:dyDescent="0.2">
      <c r="D199" s="477"/>
      <c r="E199" s="481"/>
    </row>
    <row r="200" spans="4:5" ht="12.75" x14ac:dyDescent="0.2">
      <c r="D200" s="542"/>
      <c r="E200" s="527"/>
    </row>
    <row r="201" spans="4:5" ht="12.75" x14ac:dyDescent="0.2">
      <c r="D201" s="542"/>
      <c r="E201" s="527"/>
    </row>
    <row r="202" spans="4:5" ht="12.75" x14ac:dyDescent="0.2">
      <c r="D202" s="532"/>
      <c r="E202" s="535"/>
    </row>
    <row r="203" spans="4:5" ht="12.75" x14ac:dyDescent="0.2">
      <c r="D203" s="556"/>
      <c r="E203" s="556"/>
    </row>
    <row r="204" spans="4:5" ht="12.75" x14ac:dyDescent="0.2">
      <c r="D204" s="532"/>
      <c r="E204" s="535"/>
    </row>
    <row r="205" spans="4:5" ht="12.75" x14ac:dyDescent="0.2">
      <c r="D205" s="499"/>
      <c r="E205" s="560"/>
    </row>
    <row r="206" spans="4:5" ht="12.75" x14ac:dyDescent="0.2">
      <c r="D206" s="499"/>
      <c r="E206" s="561"/>
    </row>
    <row r="207" spans="4:5" ht="12.75" x14ac:dyDescent="0.2">
      <c r="D207" s="499"/>
      <c r="E207" s="562"/>
    </row>
    <row r="208" spans="4:5" ht="12.75" x14ac:dyDescent="0.2">
      <c r="D208" s="499"/>
      <c r="E208" s="561"/>
    </row>
    <row r="209" spans="4:5" ht="12.75" x14ac:dyDescent="0.2">
      <c r="D209" s="499"/>
      <c r="E209" s="563"/>
    </row>
    <row r="210" spans="4:5" ht="12.75" x14ac:dyDescent="0.2">
      <c r="D210" s="499"/>
      <c r="E210" s="563"/>
    </row>
    <row r="211" spans="4:5" ht="12.75" x14ac:dyDescent="0.2">
      <c r="D211" s="499"/>
      <c r="E211" s="563"/>
    </row>
    <row r="212" spans="4:5" ht="12.75" x14ac:dyDescent="0.2">
      <c r="D212" s="532"/>
      <c r="E212" s="535"/>
    </row>
    <row r="213" spans="4:5" ht="12.75" x14ac:dyDescent="0.2">
      <c r="D213" s="499"/>
      <c r="E213" s="565"/>
    </row>
    <row r="214" spans="4:5" ht="12.75" x14ac:dyDescent="0.2">
      <c r="D214" s="499"/>
      <c r="E214" s="561"/>
    </row>
    <row r="215" spans="4:5" ht="12.75" x14ac:dyDescent="0.2">
      <c r="D215" s="499"/>
      <c r="E215" s="562"/>
    </row>
    <row r="216" spans="4:5" ht="12.75" x14ac:dyDescent="0.2">
      <c r="D216" s="477"/>
      <c r="E216" s="523"/>
    </row>
    <row r="217" spans="4:5" ht="12.75" x14ac:dyDescent="0.2">
      <c r="D217" s="477"/>
      <c r="E217" s="527"/>
    </row>
    <row r="218" spans="4:5" ht="12.75" x14ac:dyDescent="0.2">
      <c r="D218" s="477"/>
      <c r="E218" s="527"/>
    </row>
    <row r="219" spans="4:5" ht="12.75" x14ac:dyDescent="0.2">
      <c r="D219" s="477"/>
      <c r="E219" s="527"/>
    </row>
    <row r="220" spans="4:5" ht="12.75" x14ac:dyDescent="0.2">
      <c r="D220" s="477"/>
      <c r="E220" s="527"/>
    </row>
    <row r="221" spans="4:5" ht="12.75" x14ac:dyDescent="0.2">
      <c r="D221" s="499"/>
      <c r="E221" s="565"/>
    </row>
    <row r="222" spans="4:5" ht="12.75" x14ac:dyDescent="0.2">
      <c r="D222" s="532"/>
      <c r="E222" s="535"/>
    </row>
    <row r="223" spans="4:5" ht="12.75" x14ac:dyDescent="0.2">
      <c r="D223" s="477"/>
      <c r="E223" s="523"/>
    </row>
    <row r="224" spans="4:5" ht="12.75" x14ac:dyDescent="0.2">
      <c r="D224" s="477"/>
      <c r="E224" s="527"/>
    </row>
    <row r="225" spans="4:5" ht="12.75" x14ac:dyDescent="0.2">
      <c r="D225" s="477"/>
      <c r="E225" s="527"/>
    </row>
    <row r="226" spans="4:5" ht="12.75" x14ac:dyDescent="0.2">
      <c r="D226" s="477"/>
      <c r="E226" s="527"/>
    </row>
    <row r="227" spans="4:5" ht="12.75" x14ac:dyDescent="0.2">
      <c r="D227" s="477"/>
      <c r="E227" s="523"/>
    </row>
    <row r="228" spans="4:5" ht="12.75" x14ac:dyDescent="0.2">
      <c r="D228" s="477"/>
      <c r="E228" s="527"/>
    </row>
    <row r="229" spans="4:5" ht="12.75" x14ac:dyDescent="0.2">
      <c r="D229" s="532"/>
      <c r="E229" s="535"/>
    </row>
    <row r="230" spans="4:5" ht="12.75" x14ac:dyDescent="0.2">
      <c r="D230" s="477"/>
      <c r="E230" s="481"/>
    </row>
    <row r="231" spans="4:5" ht="12.75" x14ac:dyDescent="0.2">
      <c r="D231" s="477"/>
      <c r="E231" s="523"/>
    </row>
    <row r="232" spans="4:5" ht="12.75" x14ac:dyDescent="0.2">
      <c r="D232" s="477"/>
      <c r="E232" s="527"/>
    </row>
    <row r="233" spans="4:5" ht="12.75" x14ac:dyDescent="0.2">
      <c r="D233" s="477"/>
      <c r="E233" s="527"/>
    </row>
    <row r="234" spans="4:5" ht="12.75" x14ac:dyDescent="0.2">
      <c r="D234" s="477"/>
      <c r="E234" s="527"/>
    </row>
    <row r="235" spans="4:5" ht="12.75" x14ac:dyDescent="0.2">
      <c r="D235" s="477"/>
      <c r="E235" s="523"/>
    </row>
    <row r="236" spans="4:5" ht="12.75" x14ac:dyDescent="0.2">
      <c r="D236" s="477"/>
      <c r="E236" s="527"/>
    </row>
    <row r="237" spans="4:5" ht="12.75" x14ac:dyDescent="0.2">
      <c r="D237" s="532"/>
      <c r="E237" s="535"/>
    </row>
    <row r="238" spans="4:5" ht="12.75" x14ac:dyDescent="0.2">
      <c r="D238" s="477"/>
      <c r="E238" s="481"/>
    </row>
    <row r="239" spans="4:5" ht="12.75" x14ac:dyDescent="0.2">
      <c r="D239" s="499"/>
      <c r="E239" s="561"/>
    </row>
    <row r="240" spans="4:5" ht="12.75" x14ac:dyDescent="0.2">
      <c r="D240" s="499"/>
      <c r="E240" s="562"/>
    </row>
    <row r="241" spans="4:5" ht="12.75" x14ac:dyDescent="0.2">
      <c r="D241" s="499"/>
      <c r="E241" s="561"/>
    </row>
    <row r="242" spans="4:5" ht="12.75" x14ac:dyDescent="0.2">
      <c r="D242" s="499"/>
      <c r="E242" s="563"/>
    </row>
    <row r="243" spans="4:5" ht="12.75" x14ac:dyDescent="0.2">
      <c r="D243" s="499"/>
      <c r="E243" s="563"/>
    </row>
    <row r="244" spans="4:5" ht="12.75" x14ac:dyDescent="0.2">
      <c r="D244" s="556"/>
      <c r="E244" s="566"/>
    </row>
    <row r="245" spans="4:5" ht="12.75" x14ac:dyDescent="0.2">
      <c r="D245" s="549"/>
      <c r="E245" s="560"/>
    </row>
    <row r="246" spans="4:5" ht="12.75" x14ac:dyDescent="0.2">
      <c r="D246" s="532"/>
      <c r="E246" s="535"/>
    </row>
    <row r="247" spans="4:5" ht="12.75" x14ac:dyDescent="0.2">
      <c r="D247" s="556"/>
      <c r="E247" s="556"/>
    </row>
    <row r="248" spans="4:5" ht="12.75" x14ac:dyDescent="0.2">
      <c r="D248" s="532"/>
      <c r="E248" s="535"/>
    </row>
    <row r="249" spans="4:5" ht="12.75" x14ac:dyDescent="0.2">
      <c r="D249" s="477"/>
      <c r="E249" s="481"/>
    </row>
    <row r="250" spans="4:5" ht="12.75" x14ac:dyDescent="0.2">
      <c r="D250" s="477"/>
      <c r="E250" s="523"/>
    </row>
    <row r="251" spans="4:5" ht="12.75" x14ac:dyDescent="0.2">
      <c r="D251" s="477"/>
      <c r="E251" s="527"/>
    </row>
    <row r="252" spans="4:5" ht="12.75" x14ac:dyDescent="0.2">
      <c r="D252" s="477"/>
      <c r="E252" s="527"/>
    </row>
    <row r="253" spans="4:5" ht="12.75" x14ac:dyDescent="0.2">
      <c r="D253" s="477"/>
      <c r="E253" s="527"/>
    </row>
    <row r="254" spans="4:5" ht="12.75" x14ac:dyDescent="0.2">
      <c r="D254" s="477"/>
      <c r="E254" s="523"/>
    </row>
    <row r="255" spans="4:5" ht="12.75" x14ac:dyDescent="0.2">
      <c r="D255" s="477"/>
      <c r="E255" s="527"/>
    </row>
    <row r="256" spans="4:5" ht="12.75" x14ac:dyDescent="0.2">
      <c r="D256" s="477"/>
      <c r="E256" s="527"/>
    </row>
    <row r="257" spans="4:5" ht="12.75" x14ac:dyDescent="0.2">
      <c r="D257" s="477"/>
      <c r="E257" s="527"/>
    </row>
    <row r="258" spans="4:5" ht="15.75" x14ac:dyDescent="0.2">
      <c r="D258" s="526"/>
      <c r="E258" s="523"/>
    </row>
    <row r="259" spans="4:5" ht="12.75" x14ac:dyDescent="0.2">
      <c r="D259" s="571"/>
      <c r="E259" s="535"/>
    </row>
    <row r="260" spans="4:5" ht="12.75" x14ac:dyDescent="0.2">
      <c r="D260" s="477"/>
      <c r="E260" s="481"/>
    </row>
    <row r="261" spans="4:5" ht="15.75" x14ac:dyDescent="0.2">
      <c r="D261" s="526"/>
      <c r="E261" s="523"/>
    </row>
    <row r="262" spans="4:5" ht="12.75" x14ac:dyDescent="0.2">
      <c r="D262" s="477"/>
      <c r="E262" s="523"/>
    </row>
    <row r="263" spans="4:5" ht="12.75" x14ac:dyDescent="0.2">
      <c r="D263" s="477"/>
      <c r="E263" s="523"/>
    </row>
    <row r="264" spans="4:5" ht="12.75" x14ac:dyDescent="0.2">
      <c r="D264" s="477"/>
      <c r="E264" s="527"/>
    </row>
    <row r="265" spans="4:5" ht="12.75" x14ac:dyDescent="0.2">
      <c r="D265" s="477"/>
      <c r="E265" s="527"/>
    </row>
    <row r="266" spans="4:5" ht="12.75" x14ac:dyDescent="0.2">
      <c r="D266" s="477"/>
      <c r="E266" s="527"/>
    </row>
    <row r="267" spans="4:5" ht="15.75" x14ac:dyDescent="0.2">
      <c r="D267" s="526"/>
      <c r="E267" s="523"/>
    </row>
    <row r="268" spans="4:5" ht="15.75" x14ac:dyDescent="0.2">
      <c r="D268" s="526"/>
      <c r="E268" s="533"/>
    </row>
    <row r="269" spans="4:5" ht="12.75" x14ac:dyDescent="0.2">
      <c r="D269" s="477"/>
      <c r="E269" s="481"/>
    </row>
    <row r="270" spans="4:5" ht="12.75" x14ac:dyDescent="0.2">
      <c r="D270" s="477"/>
      <c r="E270" s="523"/>
    </row>
    <row r="271" spans="4:5" ht="12.75" x14ac:dyDescent="0.2">
      <c r="D271" s="477"/>
      <c r="E271" s="523"/>
    </row>
    <row r="272" spans="4:5" ht="12.75" x14ac:dyDescent="0.2">
      <c r="D272" s="477"/>
      <c r="E272" s="527"/>
    </row>
    <row r="273" spans="4:5" ht="12.75" x14ac:dyDescent="0.2">
      <c r="D273" s="477"/>
      <c r="E273" s="527"/>
    </row>
    <row r="274" spans="4:5" ht="12.75" x14ac:dyDescent="0.2">
      <c r="D274" s="477"/>
      <c r="E274" s="527"/>
    </row>
    <row r="275" spans="4:5" ht="12.75" x14ac:dyDescent="0.2">
      <c r="D275" s="477"/>
      <c r="E275" s="523"/>
    </row>
    <row r="276" spans="4:5" ht="12.75" x14ac:dyDescent="0.2">
      <c r="D276" s="477"/>
      <c r="E276" s="527"/>
    </row>
    <row r="277" spans="4:5" ht="12.75" x14ac:dyDescent="0.2">
      <c r="D277" s="477"/>
      <c r="E277" s="481"/>
    </row>
    <row r="278" spans="4:5" ht="12.75" x14ac:dyDescent="0.2">
      <c r="D278" s="477"/>
      <c r="E278" s="523"/>
    </row>
    <row r="279" spans="4:5" ht="12.75" x14ac:dyDescent="0.2">
      <c r="D279" s="477"/>
      <c r="E279" s="527"/>
    </row>
    <row r="280" spans="4:5" ht="12.75" x14ac:dyDescent="0.2">
      <c r="D280" s="477"/>
      <c r="E280" s="527"/>
    </row>
    <row r="281" spans="4:5" ht="12.75" x14ac:dyDescent="0.2">
      <c r="D281" s="477"/>
      <c r="E281" s="527"/>
    </row>
    <row r="282" spans="4:5" ht="12.75" x14ac:dyDescent="0.2">
      <c r="D282" s="477"/>
      <c r="E282" s="523"/>
    </row>
    <row r="283" spans="4:5" ht="12.75" x14ac:dyDescent="0.2">
      <c r="D283" s="477"/>
      <c r="E283" s="527"/>
    </row>
    <row r="284" spans="4:5" ht="12.75" x14ac:dyDescent="0.2">
      <c r="D284" s="477"/>
      <c r="E284" s="481"/>
    </row>
    <row r="285" spans="4:5" ht="12.75" x14ac:dyDescent="0.2">
      <c r="D285" s="556"/>
      <c r="E285" s="574"/>
    </row>
    <row r="286" spans="4:5" ht="12.75" x14ac:dyDescent="0.2">
      <c r="D286" s="556"/>
      <c r="E286" s="556"/>
    </row>
    <row r="287" spans="4:5" ht="12.75" x14ac:dyDescent="0.2">
      <c r="D287" s="571"/>
      <c r="E287" s="535"/>
    </row>
    <row r="288" spans="4:5" ht="12.75" x14ac:dyDescent="0.2">
      <c r="D288" s="542"/>
      <c r="E288" s="527"/>
    </row>
    <row r="289" spans="4:5" ht="12.75" x14ac:dyDescent="0.2">
      <c r="D289" s="542"/>
      <c r="E289" s="527"/>
    </row>
    <row r="290" spans="4:5" ht="12.75" x14ac:dyDescent="0.2">
      <c r="D290" s="556"/>
      <c r="E290" s="574"/>
    </row>
    <row r="291" spans="4:5" ht="12.75" x14ac:dyDescent="0.2">
      <c r="D291" s="556"/>
      <c r="E291" s="556"/>
    </row>
    <row r="292" spans="4:5" ht="12.75" x14ac:dyDescent="0.2">
      <c r="D292" s="571"/>
      <c r="E292" s="535"/>
    </row>
    <row r="293" spans="4:5" ht="12.75" x14ac:dyDescent="0.2">
      <c r="D293" s="571"/>
      <c r="E293" s="535"/>
    </row>
    <row r="294" spans="4:5" ht="12.75" x14ac:dyDescent="0.2">
      <c r="D294" s="542"/>
      <c r="E294" s="481"/>
    </row>
    <row r="295" spans="4:5" ht="12.75" x14ac:dyDescent="0.2">
      <c r="D295" s="542"/>
      <c r="E295" s="527"/>
    </row>
    <row r="296" spans="4:5" ht="12.75" x14ac:dyDescent="0.2">
      <c r="D296" s="542"/>
      <c r="E296" s="481"/>
    </row>
    <row r="297" spans="4:5" ht="12.75" x14ac:dyDescent="0.2">
      <c r="D297" s="542"/>
      <c r="E297" s="481"/>
    </row>
    <row r="298" spans="4:5" ht="12.75" x14ac:dyDescent="0.2">
      <c r="D298" s="542"/>
      <c r="E298" s="481"/>
    </row>
    <row r="299" spans="4:5" ht="12.75" x14ac:dyDescent="0.2">
      <c r="D299" s="542"/>
      <c r="E299" s="527"/>
    </row>
    <row r="300" spans="4:5" ht="12.75" x14ac:dyDescent="0.2">
      <c r="D300" s="556"/>
      <c r="E300" s="556"/>
    </row>
    <row r="301" spans="4:5" ht="12.75" x14ac:dyDescent="0.2">
      <c r="D301" s="571"/>
      <c r="E301" s="535"/>
    </row>
    <row r="302" spans="4:5" ht="12.75" x14ac:dyDescent="0.2">
      <c r="D302" s="542"/>
      <c r="E302" s="481"/>
    </row>
    <row r="303" spans="4:5" ht="12.75" x14ac:dyDescent="0.2">
      <c r="D303" s="556"/>
      <c r="E303" s="556"/>
    </row>
    <row r="304" spans="4:5" ht="12.75" x14ac:dyDescent="0.2">
      <c r="D304" s="556"/>
      <c r="E304" s="556"/>
    </row>
    <row r="305" spans="4:5" ht="12.75" x14ac:dyDescent="0.2">
      <c r="D305" s="571"/>
      <c r="E305" s="535"/>
    </row>
    <row r="306" spans="4:5" ht="12.75" x14ac:dyDescent="0.2">
      <c r="D306" s="542"/>
      <c r="E306" s="481"/>
    </row>
    <row r="307" spans="4:5" ht="12.75" x14ac:dyDescent="0.2">
      <c r="D307" s="556"/>
      <c r="E307" s="574"/>
    </row>
    <row r="308" spans="4:5" ht="12.75" x14ac:dyDescent="0.2">
      <c r="D308" s="556"/>
      <c r="E308" s="574"/>
    </row>
    <row r="309" spans="4:5" ht="12.75" x14ac:dyDescent="0.2">
      <c r="D309" s="556"/>
      <c r="E309" s="574"/>
    </row>
    <row r="310" spans="4:5" ht="12.75" x14ac:dyDescent="0.2">
      <c r="D310" s="556"/>
      <c r="E310" s="574"/>
    </row>
    <row r="311" spans="4:5" ht="12.75" x14ac:dyDescent="0.2">
      <c r="D311" s="556"/>
      <c r="E311" s="574"/>
    </row>
    <row r="312" spans="4:5" ht="12.75" x14ac:dyDescent="0.2">
      <c r="D312" s="556"/>
      <c r="E312" s="556"/>
    </row>
    <row r="313" spans="4:5" ht="12.75" x14ac:dyDescent="0.2">
      <c r="D313" s="556"/>
      <c r="E313" s="556"/>
    </row>
    <row r="314" spans="4:5" ht="12.75" x14ac:dyDescent="0.2">
      <c r="D314" s="542"/>
      <c r="E314" s="481"/>
    </row>
    <row r="315" spans="4:5" ht="12.75" x14ac:dyDescent="0.2">
      <c r="D315" s="556"/>
      <c r="E315" s="527"/>
    </row>
    <row r="316" spans="4:5" ht="12.75" x14ac:dyDescent="0.2">
      <c r="D316" s="556"/>
      <c r="E316" s="556"/>
    </row>
    <row r="317" spans="4:5" ht="12.75" x14ac:dyDescent="0.2">
      <c r="D317" s="556"/>
      <c r="E317" s="556"/>
    </row>
    <row r="318" spans="4:5" ht="12.75" x14ac:dyDescent="0.2">
      <c r="D318" s="556"/>
      <c r="E318" s="556"/>
    </row>
    <row r="319" spans="4:5" ht="12.75" x14ac:dyDescent="0.2">
      <c r="D319" s="556"/>
      <c r="E319" s="556"/>
    </row>
    <row r="320" spans="4:5" ht="12.75" x14ac:dyDescent="0.2">
      <c r="D320" s="556"/>
      <c r="E320" s="556"/>
    </row>
    <row r="321" spans="4:5" ht="12.75" x14ac:dyDescent="0.2">
      <c r="D321" s="556"/>
      <c r="E321" s="556"/>
    </row>
    <row r="322" spans="4:5" ht="12.75" x14ac:dyDescent="0.2">
      <c r="D322" s="556"/>
      <c r="E322" s="556"/>
    </row>
    <row r="323" spans="4:5" ht="12.75" x14ac:dyDescent="0.2">
      <c r="D323" s="556"/>
      <c r="E323" s="556"/>
    </row>
    <row r="324" spans="4:5" ht="12.75" x14ac:dyDescent="0.2">
      <c r="D324" s="556"/>
      <c r="E324" s="556"/>
    </row>
    <row r="325" spans="4:5" ht="12.75" x14ac:dyDescent="0.2">
      <c r="D325" s="556"/>
      <c r="E325" s="556"/>
    </row>
    <row r="326" spans="4:5" ht="12.75" x14ac:dyDescent="0.2">
      <c r="D326" s="556"/>
      <c r="E326" s="556"/>
    </row>
    <row r="327" spans="4:5" ht="12.75" x14ac:dyDescent="0.2">
      <c r="D327" s="556"/>
      <c r="E327" s="556"/>
    </row>
    <row r="328" spans="4:5" ht="12.75" x14ac:dyDescent="0.2">
      <c r="D328" s="556"/>
      <c r="E328" s="556"/>
    </row>
    <row r="329" spans="4:5" ht="12.75" x14ac:dyDescent="0.2">
      <c r="D329" s="556"/>
      <c r="E329" s="556"/>
    </row>
    <row r="330" spans="4:5" ht="12.75" x14ac:dyDescent="0.2">
      <c r="D330" s="556"/>
      <c r="E330" s="556"/>
    </row>
    <row r="331" spans="4:5" ht="12.75" x14ac:dyDescent="0.2">
      <c r="D331" s="556"/>
      <c r="E331" s="556"/>
    </row>
    <row r="332" spans="4:5" ht="12.75" x14ac:dyDescent="0.2">
      <c r="D332" s="556"/>
      <c r="E332" s="556"/>
    </row>
    <row r="333" spans="4:5" ht="12.75" x14ac:dyDescent="0.2">
      <c r="D333" s="556"/>
      <c r="E333" s="556"/>
    </row>
    <row r="334" spans="4:5" ht="12.75" x14ac:dyDescent="0.2">
      <c r="D334" s="556"/>
      <c r="E334" s="556"/>
    </row>
    <row r="335" spans="4:5" ht="12.75" x14ac:dyDescent="0.2">
      <c r="D335" s="556"/>
      <c r="E335" s="556"/>
    </row>
    <row r="336" spans="4:5" ht="12.75" x14ac:dyDescent="0.2">
      <c r="D336" s="556"/>
      <c r="E336" s="556"/>
    </row>
    <row r="337" spans="4:5" ht="12.75" x14ac:dyDescent="0.2">
      <c r="D337" s="556"/>
      <c r="E337" s="556"/>
    </row>
    <row r="338" spans="4:5" ht="12.75" x14ac:dyDescent="0.2">
      <c r="D338" s="556"/>
      <c r="E338" s="556"/>
    </row>
    <row r="339" spans="4:5" ht="12.75" x14ac:dyDescent="0.2">
      <c r="D339" s="556"/>
      <c r="E339" s="556"/>
    </row>
    <row r="340" spans="4:5" ht="12.75" x14ac:dyDescent="0.2">
      <c r="D340" s="556"/>
      <c r="E340" s="556"/>
    </row>
    <row r="341" spans="4:5" ht="12.75" x14ac:dyDescent="0.2">
      <c r="D341" s="556"/>
      <c r="E341" s="556"/>
    </row>
    <row r="342" spans="4:5" ht="12.75" x14ac:dyDescent="0.2">
      <c r="D342" s="556"/>
      <c r="E342" s="556"/>
    </row>
    <row r="343" spans="4:5" ht="12.75" x14ac:dyDescent="0.2">
      <c r="D343" s="556"/>
      <c r="E343" s="556"/>
    </row>
    <row r="344" spans="4:5" ht="12.75" x14ac:dyDescent="0.2">
      <c r="D344" s="556"/>
      <c r="E344" s="556"/>
    </row>
    <row r="345" spans="4:5" ht="12.75" x14ac:dyDescent="0.2">
      <c r="D345" s="556"/>
      <c r="E345" s="556"/>
    </row>
    <row r="346" spans="4:5" ht="12.75" x14ac:dyDescent="0.2">
      <c r="D346" s="556"/>
      <c r="E346" s="556"/>
    </row>
    <row r="347" spans="4:5" ht="12.75" x14ac:dyDescent="0.2">
      <c r="D347" s="556"/>
      <c r="E347" s="556"/>
    </row>
    <row r="348" spans="4:5" ht="12.75" x14ac:dyDescent="0.2">
      <c r="D348" s="556"/>
      <c r="E348" s="556"/>
    </row>
    <row r="349" spans="4:5" ht="12.75" x14ac:dyDescent="0.2">
      <c r="D349" s="556"/>
      <c r="E349" s="556"/>
    </row>
    <row r="350" spans="4:5" ht="12.75" x14ac:dyDescent="0.2">
      <c r="D350" s="556"/>
      <c r="E350" s="556"/>
    </row>
    <row r="351" spans="4:5" ht="12.75" x14ac:dyDescent="0.2">
      <c r="D351" s="556"/>
      <c r="E351" s="556"/>
    </row>
    <row r="352" spans="4:5" ht="12.75" x14ac:dyDescent="0.2">
      <c r="D352" s="556"/>
      <c r="E352" s="556"/>
    </row>
    <row r="353" spans="4:5" ht="12.75" x14ac:dyDescent="0.2">
      <c r="D353" s="556"/>
      <c r="E353" s="556"/>
    </row>
    <row r="354" spans="4:5" ht="12.75" x14ac:dyDescent="0.2">
      <c r="D354" s="556"/>
      <c r="E354" s="556"/>
    </row>
    <row r="355" spans="4:5" ht="12.75" x14ac:dyDescent="0.2">
      <c r="D355" s="556"/>
      <c r="E355" s="556"/>
    </row>
    <row r="356" spans="4:5" ht="12.75" x14ac:dyDescent="0.2">
      <c r="D356" s="556"/>
      <c r="E356" s="556"/>
    </row>
    <row r="357" spans="4:5" ht="12.75" x14ac:dyDescent="0.2">
      <c r="D357" s="556"/>
      <c r="E357" s="556"/>
    </row>
    <row r="358" spans="4:5" ht="12.75" x14ac:dyDescent="0.2">
      <c r="D358" s="556"/>
      <c r="E358" s="556"/>
    </row>
    <row r="359" spans="4:5" ht="12.75" x14ac:dyDescent="0.2">
      <c r="D359" s="556"/>
      <c r="E359" s="556"/>
    </row>
    <row r="360" spans="4:5" ht="12.75" x14ac:dyDescent="0.2">
      <c r="D360" s="556"/>
      <c r="E360" s="556"/>
    </row>
    <row r="361" spans="4:5" ht="12.75" x14ac:dyDescent="0.2"/>
    <row r="362" spans="4:5" ht="12.75" x14ac:dyDescent="0.2"/>
  </sheetData>
  <mergeCells count="3">
    <mergeCell ref="A3:C3"/>
    <mergeCell ref="G3:G4"/>
    <mergeCell ref="H3:H4"/>
  </mergeCells>
  <pageMargins left="0.78740157480314965" right="0.78740157480314965" top="0.98425196850393704" bottom="0.98425196850393704" header="0.51181102362204722" footer="0.51181102362204722"/>
  <pageSetup paperSize="9" scale="90" orientation="landscape" r:id="rId1"/>
  <headerFooter alignWithMargins="0">
    <oddHeader>&amp;L&amp;"Arial CE,Tučné" Stavba: Rýchlostná cesta R2 Šaca – Košické Olšany II. úsek
                        SSÚR Šebastovce</oddHeader>
    <oddFooter>&amp;C&amp;P</oddFooter>
  </headerFooter>
  <rowBreaks count="1" manualBreakCount="1">
    <brk id="33" max="9" man="1"/>
  </rowBreaks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316"/>
  <sheetViews>
    <sheetView zoomScaleNormal="100" workbookViewId="0">
      <selection activeCell="G12" sqref="G12"/>
    </sheetView>
  </sheetViews>
  <sheetFormatPr defaultRowHeight="13.5" customHeight="1" x14ac:dyDescent="0.2"/>
  <cols>
    <col min="1" max="1" width="3.140625" style="579" customWidth="1"/>
    <col min="2" max="2" width="10.7109375" style="580" customWidth="1"/>
    <col min="3" max="3" width="9.7109375" style="580" customWidth="1"/>
    <col min="4" max="4" width="11.7109375" style="580" customWidth="1"/>
    <col min="5" max="5" width="51" style="580" customWidth="1"/>
    <col min="6" max="6" width="9.42578125" style="694" customWidth="1"/>
    <col min="7" max="7" width="4.7109375" style="582" customWidth="1"/>
    <col min="8" max="8" width="10.7109375" style="583" customWidth="1"/>
    <col min="9" max="9" width="13.5703125" style="383" customWidth="1"/>
    <col min="10" max="254" width="8.85546875" style="383"/>
    <col min="255" max="255" width="3.140625" style="383" customWidth="1"/>
    <col min="256" max="256" width="10.7109375" style="383" customWidth="1"/>
    <col min="257" max="257" width="9.7109375" style="383" customWidth="1"/>
    <col min="258" max="258" width="11.7109375" style="383" customWidth="1"/>
    <col min="259" max="259" width="51" style="383" customWidth="1"/>
    <col min="260" max="260" width="9.42578125" style="383" customWidth="1"/>
    <col min="261" max="261" width="4.7109375" style="383" customWidth="1"/>
    <col min="262" max="264" width="10.7109375" style="383" customWidth="1"/>
    <col min="265" max="265" width="13.5703125" style="383" customWidth="1"/>
    <col min="266" max="510" width="8.85546875" style="383"/>
    <col min="511" max="511" width="3.140625" style="383" customWidth="1"/>
    <col min="512" max="512" width="10.7109375" style="383" customWidth="1"/>
    <col min="513" max="513" width="9.7109375" style="383" customWidth="1"/>
    <col min="514" max="514" width="11.7109375" style="383" customWidth="1"/>
    <col min="515" max="515" width="51" style="383" customWidth="1"/>
    <col min="516" max="516" width="9.42578125" style="383" customWidth="1"/>
    <col min="517" max="517" width="4.7109375" style="383" customWidth="1"/>
    <col min="518" max="520" width="10.7109375" style="383" customWidth="1"/>
    <col min="521" max="521" width="13.5703125" style="383" customWidth="1"/>
    <col min="522" max="766" width="8.85546875" style="383"/>
    <col min="767" max="767" width="3.140625" style="383" customWidth="1"/>
    <col min="768" max="768" width="10.7109375" style="383" customWidth="1"/>
    <col min="769" max="769" width="9.7109375" style="383" customWidth="1"/>
    <col min="770" max="770" width="11.7109375" style="383" customWidth="1"/>
    <col min="771" max="771" width="51" style="383" customWidth="1"/>
    <col min="772" max="772" width="9.42578125" style="383" customWidth="1"/>
    <col min="773" max="773" width="4.7109375" style="383" customWidth="1"/>
    <col min="774" max="776" width="10.7109375" style="383" customWidth="1"/>
    <col min="777" max="777" width="13.5703125" style="383" customWidth="1"/>
    <col min="778" max="1022" width="8.85546875" style="383"/>
    <col min="1023" max="1023" width="3.140625" style="383" customWidth="1"/>
    <col min="1024" max="1024" width="10.7109375" style="383" customWidth="1"/>
    <col min="1025" max="1025" width="9.7109375" style="383" customWidth="1"/>
    <col min="1026" max="1026" width="11.7109375" style="383" customWidth="1"/>
    <col min="1027" max="1027" width="51" style="383" customWidth="1"/>
    <col min="1028" max="1028" width="9.42578125" style="383" customWidth="1"/>
    <col min="1029" max="1029" width="4.7109375" style="383" customWidth="1"/>
    <col min="1030" max="1032" width="10.7109375" style="383" customWidth="1"/>
    <col min="1033" max="1033" width="13.5703125" style="383" customWidth="1"/>
    <col min="1034" max="1278" width="8.85546875" style="383"/>
    <col min="1279" max="1279" width="3.140625" style="383" customWidth="1"/>
    <col min="1280" max="1280" width="10.7109375" style="383" customWidth="1"/>
    <col min="1281" max="1281" width="9.7109375" style="383" customWidth="1"/>
    <col min="1282" max="1282" width="11.7109375" style="383" customWidth="1"/>
    <col min="1283" max="1283" width="51" style="383" customWidth="1"/>
    <col min="1284" max="1284" width="9.42578125" style="383" customWidth="1"/>
    <col min="1285" max="1285" width="4.7109375" style="383" customWidth="1"/>
    <col min="1286" max="1288" width="10.7109375" style="383" customWidth="1"/>
    <col min="1289" max="1289" width="13.5703125" style="383" customWidth="1"/>
    <col min="1290" max="1534" width="8.85546875" style="383"/>
    <col min="1535" max="1535" width="3.140625" style="383" customWidth="1"/>
    <col min="1536" max="1536" width="10.7109375" style="383" customWidth="1"/>
    <col min="1537" max="1537" width="9.7109375" style="383" customWidth="1"/>
    <col min="1538" max="1538" width="11.7109375" style="383" customWidth="1"/>
    <col min="1539" max="1539" width="51" style="383" customWidth="1"/>
    <col min="1540" max="1540" width="9.42578125" style="383" customWidth="1"/>
    <col min="1541" max="1541" width="4.7109375" style="383" customWidth="1"/>
    <col min="1542" max="1544" width="10.7109375" style="383" customWidth="1"/>
    <col min="1545" max="1545" width="13.5703125" style="383" customWidth="1"/>
    <col min="1546" max="1790" width="8.85546875" style="383"/>
    <col min="1791" max="1791" width="3.140625" style="383" customWidth="1"/>
    <col min="1792" max="1792" width="10.7109375" style="383" customWidth="1"/>
    <col min="1793" max="1793" width="9.7109375" style="383" customWidth="1"/>
    <col min="1794" max="1794" width="11.7109375" style="383" customWidth="1"/>
    <col min="1795" max="1795" width="51" style="383" customWidth="1"/>
    <col min="1796" max="1796" width="9.42578125" style="383" customWidth="1"/>
    <col min="1797" max="1797" width="4.7109375" style="383" customWidth="1"/>
    <col min="1798" max="1800" width="10.7109375" style="383" customWidth="1"/>
    <col min="1801" max="1801" width="13.5703125" style="383" customWidth="1"/>
    <col min="1802" max="2046" width="8.85546875" style="383"/>
    <col min="2047" max="2047" width="3.140625" style="383" customWidth="1"/>
    <col min="2048" max="2048" width="10.7109375" style="383" customWidth="1"/>
    <col min="2049" max="2049" width="9.7109375" style="383" customWidth="1"/>
    <col min="2050" max="2050" width="11.7109375" style="383" customWidth="1"/>
    <col min="2051" max="2051" width="51" style="383" customWidth="1"/>
    <col min="2052" max="2052" width="9.42578125" style="383" customWidth="1"/>
    <col min="2053" max="2053" width="4.7109375" style="383" customWidth="1"/>
    <col min="2054" max="2056" width="10.7109375" style="383" customWidth="1"/>
    <col min="2057" max="2057" width="13.5703125" style="383" customWidth="1"/>
    <col min="2058" max="2302" width="8.85546875" style="383"/>
    <col min="2303" max="2303" width="3.140625" style="383" customWidth="1"/>
    <col min="2304" max="2304" width="10.7109375" style="383" customWidth="1"/>
    <col min="2305" max="2305" width="9.7109375" style="383" customWidth="1"/>
    <col min="2306" max="2306" width="11.7109375" style="383" customWidth="1"/>
    <col min="2307" max="2307" width="51" style="383" customWidth="1"/>
    <col min="2308" max="2308" width="9.42578125" style="383" customWidth="1"/>
    <col min="2309" max="2309" width="4.7109375" style="383" customWidth="1"/>
    <col min="2310" max="2312" width="10.7109375" style="383" customWidth="1"/>
    <col min="2313" max="2313" width="13.5703125" style="383" customWidth="1"/>
    <col min="2314" max="2558" width="8.85546875" style="383"/>
    <col min="2559" max="2559" width="3.140625" style="383" customWidth="1"/>
    <col min="2560" max="2560" width="10.7109375" style="383" customWidth="1"/>
    <col min="2561" max="2561" width="9.7109375" style="383" customWidth="1"/>
    <col min="2562" max="2562" width="11.7109375" style="383" customWidth="1"/>
    <col min="2563" max="2563" width="51" style="383" customWidth="1"/>
    <col min="2564" max="2564" width="9.42578125" style="383" customWidth="1"/>
    <col min="2565" max="2565" width="4.7109375" style="383" customWidth="1"/>
    <col min="2566" max="2568" width="10.7109375" style="383" customWidth="1"/>
    <col min="2569" max="2569" width="13.5703125" style="383" customWidth="1"/>
    <col min="2570" max="2814" width="8.85546875" style="383"/>
    <col min="2815" max="2815" width="3.140625" style="383" customWidth="1"/>
    <col min="2816" max="2816" width="10.7109375" style="383" customWidth="1"/>
    <col min="2817" max="2817" width="9.7109375" style="383" customWidth="1"/>
    <col min="2818" max="2818" width="11.7109375" style="383" customWidth="1"/>
    <col min="2819" max="2819" width="51" style="383" customWidth="1"/>
    <col min="2820" max="2820" width="9.42578125" style="383" customWidth="1"/>
    <col min="2821" max="2821" width="4.7109375" style="383" customWidth="1"/>
    <col min="2822" max="2824" width="10.7109375" style="383" customWidth="1"/>
    <col min="2825" max="2825" width="13.5703125" style="383" customWidth="1"/>
    <col min="2826" max="3070" width="8.85546875" style="383"/>
    <col min="3071" max="3071" width="3.140625" style="383" customWidth="1"/>
    <col min="3072" max="3072" width="10.7109375" style="383" customWidth="1"/>
    <col min="3073" max="3073" width="9.7109375" style="383" customWidth="1"/>
    <col min="3074" max="3074" width="11.7109375" style="383" customWidth="1"/>
    <col min="3075" max="3075" width="51" style="383" customWidth="1"/>
    <col min="3076" max="3076" width="9.42578125" style="383" customWidth="1"/>
    <col min="3077" max="3077" width="4.7109375" style="383" customWidth="1"/>
    <col min="3078" max="3080" width="10.7109375" style="383" customWidth="1"/>
    <col min="3081" max="3081" width="13.5703125" style="383" customWidth="1"/>
    <col min="3082" max="3326" width="8.85546875" style="383"/>
    <col min="3327" max="3327" width="3.140625" style="383" customWidth="1"/>
    <col min="3328" max="3328" width="10.7109375" style="383" customWidth="1"/>
    <col min="3329" max="3329" width="9.7109375" style="383" customWidth="1"/>
    <col min="3330" max="3330" width="11.7109375" style="383" customWidth="1"/>
    <col min="3331" max="3331" width="51" style="383" customWidth="1"/>
    <col min="3332" max="3332" width="9.42578125" style="383" customWidth="1"/>
    <col min="3333" max="3333" width="4.7109375" style="383" customWidth="1"/>
    <col min="3334" max="3336" width="10.7109375" style="383" customWidth="1"/>
    <col min="3337" max="3337" width="13.5703125" style="383" customWidth="1"/>
    <col min="3338" max="3582" width="8.85546875" style="383"/>
    <col min="3583" max="3583" width="3.140625" style="383" customWidth="1"/>
    <col min="3584" max="3584" width="10.7109375" style="383" customWidth="1"/>
    <col min="3585" max="3585" width="9.7109375" style="383" customWidth="1"/>
    <col min="3586" max="3586" width="11.7109375" style="383" customWidth="1"/>
    <col min="3587" max="3587" width="51" style="383" customWidth="1"/>
    <col min="3588" max="3588" width="9.42578125" style="383" customWidth="1"/>
    <col min="3589" max="3589" width="4.7109375" style="383" customWidth="1"/>
    <col min="3590" max="3592" width="10.7109375" style="383" customWidth="1"/>
    <col min="3593" max="3593" width="13.5703125" style="383" customWidth="1"/>
    <col min="3594" max="3838" width="8.85546875" style="383"/>
    <col min="3839" max="3839" width="3.140625" style="383" customWidth="1"/>
    <col min="3840" max="3840" width="10.7109375" style="383" customWidth="1"/>
    <col min="3841" max="3841" width="9.7109375" style="383" customWidth="1"/>
    <col min="3842" max="3842" width="11.7109375" style="383" customWidth="1"/>
    <col min="3843" max="3843" width="51" style="383" customWidth="1"/>
    <col min="3844" max="3844" width="9.42578125" style="383" customWidth="1"/>
    <col min="3845" max="3845" width="4.7109375" style="383" customWidth="1"/>
    <col min="3846" max="3848" width="10.7109375" style="383" customWidth="1"/>
    <col min="3849" max="3849" width="13.5703125" style="383" customWidth="1"/>
    <col min="3850" max="4094" width="8.85546875" style="383"/>
    <col min="4095" max="4095" width="3.140625" style="383" customWidth="1"/>
    <col min="4096" max="4096" width="10.7109375" style="383" customWidth="1"/>
    <col min="4097" max="4097" width="9.7109375" style="383" customWidth="1"/>
    <col min="4098" max="4098" width="11.7109375" style="383" customWidth="1"/>
    <col min="4099" max="4099" width="51" style="383" customWidth="1"/>
    <col min="4100" max="4100" width="9.42578125" style="383" customWidth="1"/>
    <col min="4101" max="4101" width="4.7109375" style="383" customWidth="1"/>
    <col min="4102" max="4104" width="10.7109375" style="383" customWidth="1"/>
    <col min="4105" max="4105" width="13.5703125" style="383" customWidth="1"/>
    <col min="4106" max="4350" width="8.85546875" style="383"/>
    <col min="4351" max="4351" width="3.140625" style="383" customWidth="1"/>
    <col min="4352" max="4352" width="10.7109375" style="383" customWidth="1"/>
    <col min="4353" max="4353" width="9.7109375" style="383" customWidth="1"/>
    <col min="4354" max="4354" width="11.7109375" style="383" customWidth="1"/>
    <col min="4355" max="4355" width="51" style="383" customWidth="1"/>
    <col min="4356" max="4356" width="9.42578125" style="383" customWidth="1"/>
    <col min="4357" max="4357" width="4.7109375" style="383" customWidth="1"/>
    <col min="4358" max="4360" width="10.7109375" style="383" customWidth="1"/>
    <col min="4361" max="4361" width="13.5703125" style="383" customWidth="1"/>
    <col min="4362" max="4606" width="8.85546875" style="383"/>
    <col min="4607" max="4607" width="3.140625" style="383" customWidth="1"/>
    <col min="4608" max="4608" width="10.7109375" style="383" customWidth="1"/>
    <col min="4609" max="4609" width="9.7109375" style="383" customWidth="1"/>
    <col min="4610" max="4610" width="11.7109375" style="383" customWidth="1"/>
    <col min="4611" max="4611" width="51" style="383" customWidth="1"/>
    <col min="4612" max="4612" width="9.42578125" style="383" customWidth="1"/>
    <col min="4613" max="4613" width="4.7109375" style="383" customWidth="1"/>
    <col min="4614" max="4616" width="10.7109375" style="383" customWidth="1"/>
    <col min="4617" max="4617" width="13.5703125" style="383" customWidth="1"/>
    <col min="4618" max="4862" width="8.85546875" style="383"/>
    <col min="4863" max="4863" width="3.140625" style="383" customWidth="1"/>
    <col min="4864" max="4864" width="10.7109375" style="383" customWidth="1"/>
    <col min="4865" max="4865" width="9.7109375" style="383" customWidth="1"/>
    <col min="4866" max="4866" width="11.7109375" style="383" customWidth="1"/>
    <col min="4867" max="4867" width="51" style="383" customWidth="1"/>
    <col min="4868" max="4868" width="9.42578125" style="383" customWidth="1"/>
    <col min="4869" max="4869" width="4.7109375" style="383" customWidth="1"/>
    <col min="4870" max="4872" width="10.7109375" style="383" customWidth="1"/>
    <col min="4873" max="4873" width="13.5703125" style="383" customWidth="1"/>
    <col min="4874" max="5118" width="8.85546875" style="383"/>
    <col min="5119" max="5119" width="3.140625" style="383" customWidth="1"/>
    <col min="5120" max="5120" width="10.7109375" style="383" customWidth="1"/>
    <col min="5121" max="5121" width="9.7109375" style="383" customWidth="1"/>
    <col min="5122" max="5122" width="11.7109375" style="383" customWidth="1"/>
    <col min="5123" max="5123" width="51" style="383" customWidth="1"/>
    <col min="5124" max="5124" width="9.42578125" style="383" customWidth="1"/>
    <col min="5125" max="5125" width="4.7109375" style="383" customWidth="1"/>
    <col min="5126" max="5128" width="10.7109375" style="383" customWidth="1"/>
    <col min="5129" max="5129" width="13.5703125" style="383" customWidth="1"/>
    <col min="5130" max="5374" width="8.85546875" style="383"/>
    <col min="5375" max="5375" width="3.140625" style="383" customWidth="1"/>
    <col min="5376" max="5376" width="10.7109375" style="383" customWidth="1"/>
    <col min="5377" max="5377" width="9.7109375" style="383" customWidth="1"/>
    <col min="5378" max="5378" width="11.7109375" style="383" customWidth="1"/>
    <col min="5379" max="5379" width="51" style="383" customWidth="1"/>
    <col min="5380" max="5380" width="9.42578125" style="383" customWidth="1"/>
    <col min="5381" max="5381" width="4.7109375" style="383" customWidth="1"/>
    <col min="5382" max="5384" width="10.7109375" style="383" customWidth="1"/>
    <col min="5385" max="5385" width="13.5703125" style="383" customWidth="1"/>
    <col min="5386" max="5630" width="8.85546875" style="383"/>
    <col min="5631" max="5631" width="3.140625" style="383" customWidth="1"/>
    <col min="5632" max="5632" width="10.7109375" style="383" customWidth="1"/>
    <col min="5633" max="5633" width="9.7109375" style="383" customWidth="1"/>
    <col min="5634" max="5634" width="11.7109375" style="383" customWidth="1"/>
    <col min="5635" max="5635" width="51" style="383" customWidth="1"/>
    <col min="5636" max="5636" width="9.42578125" style="383" customWidth="1"/>
    <col min="5637" max="5637" width="4.7109375" style="383" customWidth="1"/>
    <col min="5638" max="5640" width="10.7109375" style="383" customWidth="1"/>
    <col min="5641" max="5641" width="13.5703125" style="383" customWidth="1"/>
    <col min="5642" max="5886" width="8.85546875" style="383"/>
    <col min="5887" max="5887" width="3.140625" style="383" customWidth="1"/>
    <col min="5888" max="5888" width="10.7109375" style="383" customWidth="1"/>
    <col min="5889" max="5889" width="9.7109375" style="383" customWidth="1"/>
    <col min="5890" max="5890" width="11.7109375" style="383" customWidth="1"/>
    <col min="5891" max="5891" width="51" style="383" customWidth="1"/>
    <col min="5892" max="5892" width="9.42578125" style="383" customWidth="1"/>
    <col min="5893" max="5893" width="4.7109375" style="383" customWidth="1"/>
    <col min="5894" max="5896" width="10.7109375" style="383" customWidth="1"/>
    <col min="5897" max="5897" width="13.5703125" style="383" customWidth="1"/>
    <col min="5898" max="6142" width="8.85546875" style="383"/>
    <col min="6143" max="6143" width="3.140625" style="383" customWidth="1"/>
    <col min="6144" max="6144" width="10.7109375" style="383" customWidth="1"/>
    <col min="6145" max="6145" width="9.7109375" style="383" customWidth="1"/>
    <col min="6146" max="6146" width="11.7109375" style="383" customWidth="1"/>
    <col min="6147" max="6147" width="51" style="383" customWidth="1"/>
    <col min="6148" max="6148" width="9.42578125" style="383" customWidth="1"/>
    <col min="6149" max="6149" width="4.7109375" style="383" customWidth="1"/>
    <col min="6150" max="6152" width="10.7109375" style="383" customWidth="1"/>
    <col min="6153" max="6153" width="13.5703125" style="383" customWidth="1"/>
    <col min="6154" max="6398" width="8.85546875" style="383"/>
    <col min="6399" max="6399" width="3.140625" style="383" customWidth="1"/>
    <col min="6400" max="6400" width="10.7109375" style="383" customWidth="1"/>
    <col min="6401" max="6401" width="9.7109375" style="383" customWidth="1"/>
    <col min="6402" max="6402" width="11.7109375" style="383" customWidth="1"/>
    <col min="6403" max="6403" width="51" style="383" customWidth="1"/>
    <col min="6404" max="6404" width="9.42578125" style="383" customWidth="1"/>
    <col min="6405" max="6405" width="4.7109375" style="383" customWidth="1"/>
    <col min="6406" max="6408" width="10.7109375" style="383" customWidth="1"/>
    <col min="6409" max="6409" width="13.5703125" style="383" customWidth="1"/>
    <col min="6410" max="6654" width="8.85546875" style="383"/>
    <col min="6655" max="6655" width="3.140625" style="383" customWidth="1"/>
    <col min="6656" max="6656" width="10.7109375" style="383" customWidth="1"/>
    <col min="6657" max="6657" width="9.7109375" style="383" customWidth="1"/>
    <col min="6658" max="6658" width="11.7109375" style="383" customWidth="1"/>
    <col min="6659" max="6659" width="51" style="383" customWidth="1"/>
    <col min="6660" max="6660" width="9.42578125" style="383" customWidth="1"/>
    <col min="6661" max="6661" width="4.7109375" style="383" customWidth="1"/>
    <col min="6662" max="6664" width="10.7109375" style="383" customWidth="1"/>
    <col min="6665" max="6665" width="13.5703125" style="383" customWidth="1"/>
    <col min="6666" max="6910" width="8.85546875" style="383"/>
    <col min="6911" max="6911" width="3.140625" style="383" customWidth="1"/>
    <col min="6912" max="6912" width="10.7109375" style="383" customWidth="1"/>
    <col min="6913" max="6913" width="9.7109375" style="383" customWidth="1"/>
    <col min="6914" max="6914" width="11.7109375" style="383" customWidth="1"/>
    <col min="6915" max="6915" width="51" style="383" customWidth="1"/>
    <col min="6916" max="6916" width="9.42578125" style="383" customWidth="1"/>
    <col min="6917" max="6917" width="4.7109375" style="383" customWidth="1"/>
    <col min="6918" max="6920" width="10.7109375" style="383" customWidth="1"/>
    <col min="6921" max="6921" width="13.5703125" style="383" customWidth="1"/>
    <col min="6922" max="7166" width="8.85546875" style="383"/>
    <col min="7167" max="7167" width="3.140625" style="383" customWidth="1"/>
    <col min="7168" max="7168" width="10.7109375" style="383" customWidth="1"/>
    <col min="7169" max="7169" width="9.7109375" style="383" customWidth="1"/>
    <col min="7170" max="7170" width="11.7109375" style="383" customWidth="1"/>
    <col min="7171" max="7171" width="51" style="383" customWidth="1"/>
    <col min="7172" max="7172" width="9.42578125" style="383" customWidth="1"/>
    <col min="7173" max="7173" width="4.7109375" style="383" customWidth="1"/>
    <col min="7174" max="7176" width="10.7109375" style="383" customWidth="1"/>
    <col min="7177" max="7177" width="13.5703125" style="383" customWidth="1"/>
    <col min="7178" max="7422" width="8.85546875" style="383"/>
    <col min="7423" max="7423" width="3.140625" style="383" customWidth="1"/>
    <col min="7424" max="7424" width="10.7109375" style="383" customWidth="1"/>
    <col min="7425" max="7425" width="9.7109375" style="383" customWidth="1"/>
    <col min="7426" max="7426" width="11.7109375" style="383" customWidth="1"/>
    <col min="7427" max="7427" width="51" style="383" customWidth="1"/>
    <col min="7428" max="7428" width="9.42578125" style="383" customWidth="1"/>
    <col min="7429" max="7429" width="4.7109375" style="383" customWidth="1"/>
    <col min="7430" max="7432" width="10.7109375" style="383" customWidth="1"/>
    <col min="7433" max="7433" width="13.5703125" style="383" customWidth="1"/>
    <col min="7434" max="7678" width="8.85546875" style="383"/>
    <col min="7679" max="7679" width="3.140625" style="383" customWidth="1"/>
    <col min="7680" max="7680" width="10.7109375" style="383" customWidth="1"/>
    <col min="7681" max="7681" width="9.7109375" style="383" customWidth="1"/>
    <col min="7682" max="7682" width="11.7109375" style="383" customWidth="1"/>
    <col min="7683" max="7683" width="51" style="383" customWidth="1"/>
    <col min="7684" max="7684" width="9.42578125" style="383" customWidth="1"/>
    <col min="7685" max="7685" width="4.7109375" style="383" customWidth="1"/>
    <col min="7686" max="7688" width="10.7109375" style="383" customWidth="1"/>
    <col min="7689" max="7689" width="13.5703125" style="383" customWidth="1"/>
    <col min="7690" max="7934" width="8.85546875" style="383"/>
    <col min="7935" max="7935" width="3.140625" style="383" customWidth="1"/>
    <col min="7936" max="7936" width="10.7109375" style="383" customWidth="1"/>
    <col min="7937" max="7937" width="9.7109375" style="383" customWidth="1"/>
    <col min="7938" max="7938" width="11.7109375" style="383" customWidth="1"/>
    <col min="7939" max="7939" width="51" style="383" customWidth="1"/>
    <col min="7940" max="7940" width="9.42578125" style="383" customWidth="1"/>
    <col min="7941" max="7941" width="4.7109375" style="383" customWidth="1"/>
    <col min="7942" max="7944" width="10.7109375" style="383" customWidth="1"/>
    <col min="7945" max="7945" width="13.5703125" style="383" customWidth="1"/>
    <col min="7946" max="8190" width="8.85546875" style="383"/>
    <col min="8191" max="8191" width="3.140625" style="383" customWidth="1"/>
    <col min="8192" max="8192" width="10.7109375" style="383" customWidth="1"/>
    <col min="8193" max="8193" width="9.7109375" style="383" customWidth="1"/>
    <col min="8194" max="8194" width="11.7109375" style="383" customWidth="1"/>
    <col min="8195" max="8195" width="51" style="383" customWidth="1"/>
    <col min="8196" max="8196" width="9.42578125" style="383" customWidth="1"/>
    <col min="8197" max="8197" width="4.7109375" style="383" customWidth="1"/>
    <col min="8198" max="8200" width="10.7109375" style="383" customWidth="1"/>
    <col min="8201" max="8201" width="13.5703125" style="383" customWidth="1"/>
    <col min="8202" max="8446" width="8.85546875" style="383"/>
    <col min="8447" max="8447" width="3.140625" style="383" customWidth="1"/>
    <col min="8448" max="8448" width="10.7109375" style="383" customWidth="1"/>
    <col min="8449" max="8449" width="9.7109375" style="383" customWidth="1"/>
    <col min="8450" max="8450" width="11.7109375" style="383" customWidth="1"/>
    <col min="8451" max="8451" width="51" style="383" customWidth="1"/>
    <col min="8452" max="8452" width="9.42578125" style="383" customWidth="1"/>
    <col min="8453" max="8453" width="4.7109375" style="383" customWidth="1"/>
    <col min="8454" max="8456" width="10.7109375" style="383" customWidth="1"/>
    <col min="8457" max="8457" width="13.5703125" style="383" customWidth="1"/>
    <col min="8458" max="8702" width="8.85546875" style="383"/>
    <col min="8703" max="8703" width="3.140625" style="383" customWidth="1"/>
    <col min="8704" max="8704" width="10.7109375" style="383" customWidth="1"/>
    <col min="8705" max="8705" width="9.7109375" style="383" customWidth="1"/>
    <col min="8706" max="8706" width="11.7109375" style="383" customWidth="1"/>
    <col min="8707" max="8707" width="51" style="383" customWidth="1"/>
    <col min="8708" max="8708" width="9.42578125" style="383" customWidth="1"/>
    <col min="8709" max="8709" width="4.7109375" style="383" customWidth="1"/>
    <col min="8710" max="8712" width="10.7109375" style="383" customWidth="1"/>
    <col min="8713" max="8713" width="13.5703125" style="383" customWidth="1"/>
    <col min="8714" max="8958" width="8.85546875" style="383"/>
    <col min="8959" max="8959" width="3.140625" style="383" customWidth="1"/>
    <col min="8960" max="8960" width="10.7109375" style="383" customWidth="1"/>
    <col min="8961" max="8961" width="9.7109375" style="383" customWidth="1"/>
    <col min="8962" max="8962" width="11.7109375" style="383" customWidth="1"/>
    <col min="8963" max="8963" width="51" style="383" customWidth="1"/>
    <col min="8964" max="8964" width="9.42578125" style="383" customWidth="1"/>
    <col min="8965" max="8965" width="4.7109375" style="383" customWidth="1"/>
    <col min="8966" max="8968" width="10.7109375" style="383" customWidth="1"/>
    <col min="8969" max="8969" width="13.5703125" style="383" customWidth="1"/>
    <col min="8970" max="9214" width="8.85546875" style="383"/>
    <col min="9215" max="9215" width="3.140625" style="383" customWidth="1"/>
    <col min="9216" max="9216" width="10.7109375" style="383" customWidth="1"/>
    <col min="9217" max="9217" width="9.7109375" style="383" customWidth="1"/>
    <col min="9218" max="9218" width="11.7109375" style="383" customWidth="1"/>
    <col min="9219" max="9219" width="51" style="383" customWidth="1"/>
    <col min="9220" max="9220" width="9.42578125" style="383" customWidth="1"/>
    <col min="9221" max="9221" width="4.7109375" style="383" customWidth="1"/>
    <col min="9222" max="9224" width="10.7109375" style="383" customWidth="1"/>
    <col min="9225" max="9225" width="13.5703125" style="383" customWidth="1"/>
    <col min="9226" max="9470" width="8.85546875" style="383"/>
    <col min="9471" max="9471" width="3.140625" style="383" customWidth="1"/>
    <col min="9472" max="9472" width="10.7109375" style="383" customWidth="1"/>
    <col min="9473" max="9473" width="9.7109375" style="383" customWidth="1"/>
    <col min="9474" max="9474" width="11.7109375" style="383" customWidth="1"/>
    <col min="9475" max="9475" width="51" style="383" customWidth="1"/>
    <col min="9476" max="9476" width="9.42578125" style="383" customWidth="1"/>
    <col min="9477" max="9477" width="4.7109375" style="383" customWidth="1"/>
    <col min="9478" max="9480" width="10.7109375" style="383" customWidth="1"/>
    <col min="9481" max="9481" width="13.5703125" style="383" customWidth="1"/>
    <col min="9482" max="9726" width="8.85546875" style="383"/>
    <col min="9727" max="9727" width="3.140625" style="383" customWidth="1"/>
    <col min="9728" max="9728" width="10.7109375" style="383" customWidth="1"/>
    <col min="9729" max="9729" width="9.7109375" style="383" customWidth="1"/>
    <col min="9730" max="9730" width="11.7109375" style="383" customWidth="1"/>
    <col min="9731" max="9731" width="51" style="383" customWidth="1"/>
    <col min="9732" max="9732" width="9.42578125" style="383" customWidth="1"/>
    <col min="9733" max="9733" width="4.7109375" style="383" customWidth="1"/>
    <col min="9734" max="9736" width="10.7109375" style="383" customWidth="1"/>
    <col min="9737" max="9737" width="13.5703125" style="383" customWidth="1"/>
    <col min="9738" max="9982" width="8.85546875" style="383"/>
    <col min="9983" max="9983" width="3.140625" style="383" customWidth="1"/>
    <col min="9984" max="9984" width="10.7109375" style="383" customWidth="1"/>
    <col min="9985" max="9985" width="9.7109375" style="383" customWidth="1"/>
    <col min="9986" max="9986" width="11.7109375" style="383" customWidth="1"/>
    <col min="9987" max="9987" width="51" style="383" customWidth="1"/>
    <col min="9988" max="9988" width="9.42578125" style="383" customWidth="1"/>
    <col min="9989" max="9989" width="4.7109375" style="383" customWidth="1"/>
    <col min="9990" max="9992" width="10.7109375" style="383" customWidth="1"/>
    <col min="9993" max="9993" width="13.5703125" style="383" customWidth="1"/>
    <col min="9994" max="10238" width="8.85546875" style="383"/>
    <col min="10239" max="10239" width="3.140625" style="383" customWidth="1"/>
    <col min="10240" max="10240" width="10.7109375" style="383" customWidth="1"/>
    <col min="10241" max="10241" width="9.7109375" style="383" customWidth="1"/>
    <col min="10242" max="10242" width="11.7109375" style="383" customWidth="1"/>
    <col min="10243" max="10243" width="51" style="383" customWidth="1"/>
    <col min="10244" max="10244" width="9.42578125" style="383" customWidth="1"/>
    <col min="10245" max="10245" width="4.7109375" style="383" customWidth="1"/>
    <col min="10246" max="10248" width="10.7109375" style="383" customWidth="1"/>
    <col min="10249" max="10249" width="13.5703125" style="383" customWidth="1"/>
    <col min="10250" max="10494" width="8.85546875" style="383"/>
    <col min="10495" max="10495" width="3.140625" style="383" customWidth="1"/>
    <col min="10496" max="10496" width="10.7109375" style="383" customWidth="1"/>
    <col min="10497" max="10497" width="9.7109375" style="383" customWidth="1"/>
    <col min="10498" max="10498" width="11.7109375" style="383" customWidth="1"/>
    <col min="10499" max="10499" width="51" style="383" customWidth="1"/>
    <col min="10500" max="10500" width="9.42578125" style="383" customWidth="1"/>
    <col min="10501" max="10501" width="4.7109375" style="383" customWidth="1"/>
    <col min="10502" max="10504" width="10.7109375" style="383" customWidth="1"/>
    <col min="10505" max="10505" width="13.5703125" style="383" customWidth="1"/>
    <col min="10506" max="10750" width="8.85546875" style="383"/>
    <col min="10751" max="10751" width="3.140625" style="383" customWidth="1"/>
    <col min="10752" max="10752" width="10.7109375" style="383" customWidth="1"/>
    <col min="10753" max="10753" width="9.7109375" style="383" customWidth="1"/>
    <col min="10754" max="10754" width="11.7109375" style="383" customWidth="1"/>
    <col min="10755" max="10755" width="51" style="383" customWidth="1"/>
    <col min="10756" max="10756" width="9.42578125" style="383" customWidth="1"/>
    <col min="10757" max="10757" width="4.7109375" style="383" customWidth="1"/>
    <col min="10758" max="10760" width="10.7109375" style="383" customWidth="1"/>
    <col min="10761" max="10761" width="13.5703125" style="383" customWidth="1"/>
    <col min="10762" max="11006" width="8.85546875" style="383"/>
    <col min="11007" max="11007" width="3.140625" style="383" customWidth="1"/>
    <col min="11008" max="11008" width="10.7109375" style="383" customWidth="1"/>
    <col min="11009" max="11009" width="9.7109375" style="383" customWidth="1"/>
    <col min="11010" max="11010" width="11.7109375" style="383" customWidth="1"/>
    <col min="11011" max="11011" width="51" style="383" customWidth="1"/>
    <col min="11012" max="11012" width="9.42578125" style="383" customWidth="1"/>
    <col min="11013" max="11013" width="4.7109375" style="383" customWidth="1"/>
    <col min="11014" max="11016" width="10.7109375" style="383" customWidth="1"/>
    <col min="11017" max="11017" width="13.5703125" style="383" customWidth="1"/>
    <col min="11018" max="11262" width="8.85546875" style="383"/>
    <col min="11263" max="11263" width="3.140625" style="383" customWidth="1"/>
    <col min="11264" max="11264" width="10.7109375" style="383" customWidth="1"/>
    <col min="11265" max="11265" width="9.7109375" style="383" customWidth="1"/>
    <col min="11266" max="11266" width="11.7109375" style="383" customWidth="1"/>
    <col min="11267" max="11267" width="51" style="383" customWidth="1"/>
    <col min="11268" max="11268" width="9.42578125" style="383" customWidth="1"/>
    <col min="11269" max="11269" width="4.7109375" style="383" customWidth="1"/>
    <col min="11270" max="11272" width="10.7109375" style="383" customWidth="1"/>
    <col min="11273" max="11273" width="13.5703125" style="383" customWidth="1"/>
    <col min="11274" max="11518" width="8.85546875" style="383"/>
    <col min="11519" max="11519" width="3.140625" style="383" customWidth="1"/>
    <col min="11520" max="11520" width="10.7109375" style="383" customWidth="1"/>
    <col min="11521" max="11521" width="9.7109375" style="383" customWidth="1"/>
    <col min="11522" max="11522" width="11.7109375" style="383" customWidth="1"/>
    <col min="11523" max="11523" width="51" style="383" customWidth="1"/>
    <col min="11524" max="11524" width="9.42578125" style="383" customWidth="1"/>
    <col min="11525" max="11525" width="4.7109375" style="383" customWidth="1"/>
    <col min="11526" max="11528" width="10.7109375" style="383" customWidth="1"/>
    <col min="11529" max="11529" width="13.5703125" style="383" customWidth="1"/>
    <col min="11530" max="11774" width="8.85546875" style="383"/>
    <col min="11775" max="11775" width="3.140625" style="383" customWidth="1"/>
    <col min="11776" max="11776" width="10.7109375" style="383" customWidth="1"/>
    <col min="11777" max="11777" width="9.7109375" style="383" customWidth="1"/>
    <col min="11778" max="11778" width="11.7109375" style="383" customWidth="1"/>
    <col min="11779" max="11779" width="51" style="383" customWidth="1"/>
    <col min="11780" max="11780" width="9.42578125" style="383" customWidth="1"/>
    <col min="11781" max="11781" width="4.7109375" style="383" customWidth="1"/>
    <col min="11782" max="11784" width="10.7109375" style="383" customWidth="1"/>
    <col min="11785" max="11785" width="13.5703125" style="383" customWidth="1"/>
    <col min="11786" max="12030" width="8.85546875" style="383"/>
    <col min="12031" max="12031" width="3.140625" style="383" customWidth="1"/>
    <col min="12032" max="12032" width="10.7109375" style="383" customWidth="1"/>
    <col min="12033" max="12033" width="9.7109375" style="383" customWidth="1"/>
    <col min="12034" max="12034" width="11.7109375" style="383" customWidth="1"/>
    <col min="12035" max="12035" width="51" style="383" customWidth="1"/>
    <col min="12036" max="12036" width="9.42578125" style="383" customWidth="1"/>
    <col min="12037" max="12037" width="4.7109375" style="383" customWidth="1"/>
    <col min="12038" max="12040" width="10.7109375" style="383" customWidth="1"/>
    <col min="12041" max="12041" width="13.5703125" style="383" customWidth="1"/>
    <col min="12042" max="12286" width="8.85546875" style="383"/>
    <col min="12287" max="12287" width="3.140625" style="383" customWidth="1"/>
    <col min="12288" max="12288" width="10.7109375" style="383" customWidth="1"/>
    <col min="12289" max="12289" width="9.7109375" style="383" customWidth="1"/>
    <col min="12290" max="12290" width="11.7109375" style="383" customWidth="1"/>
    <col min="12291" max="12291" width="51" style="383" customWidth="1"/>
    <col min="12292" max="12292" width="9.42578125" style="383" customWidth="1"/>
    <col min="12293" max="12293" width="4.7109375" style="383" customWidth="1"/>
    <col min="12294" max="12296" width="10.7109375" style="383" customWidth="1"/>
    <col min="12297" max="12297" width="13.5703125" style="383" customWidth="1"/>
    <col min="12298" max="12542" width="8.85546875" style="383"/>
    <col min="12543" max="12543" width="3.140625" style="383" customWidth="1"/>
    <col min="12544" max="12544" width="10.7109375" style="383" customWidth="1"/>
    <col min="12545" max="12545" width="9.7109375" style="383" customWidth="1"/>
    <col min="12546" max="12546" width="11.7109375" style="383" customWidth="1"/>
    <col min="12547" max="12547" width="51" style="383" customWidth="1"/>
    <col min="12548" max="12548" width="9.42578125" style="383" customWidth="1"/>
    <col min="12549" max="12549" width="4.7109375" style="383" customWidth="1"/>
    <col min="12550" max="12552" width="10.7109375" style="383" customWidth="1"/>
    <col min="12553" max="12553" width="13.5703125" style="383" customWidth="1"/>
    <col min="12554" max="12798" width="8.85546875" style="383"/>
    <col min="12799" max="12799" width="3.140625" style="383" customWidth="1"/>
    <col min="12800" max="12800" width="10.7109375" style="383" customWidth="1"/>
    <col min="12801" max="12801" width="9.7109375" style="383" customWidth="1"/>
    <col min="12802" max="12802" width="11.7109375" style="383" customWidth="1"/>
    <col min="12803" max="12803" width="51" style="383" customWidth="1"/>
    <col min="12804" max="12804" width="9.42578125" style="383" customWidth="1"/>
    <col min="12805" max="12805" width="4.7109375" style="383" customWidth="1"/>
    <col min="12806" max="12808" width="10.7109375" style="383" customWidth="1"/>
    <col min="12809" max="12809" width="13.5703125" style="383" customWidth="1"/>
    <col min="12810" max="13054" width="8.85546875" style="383"/>
    <col min="13055" max="13055" width="3.140625" style="383" customWidth="1"/>
    <col min="13056" max="13056" width="10.7109375" style="383" customWidth="1"/>
    <col min="13057" max="13057" width="9.7109375" style="383" customWidth="1"/>
    <col min="13058" max="13058" width="11.7109375" style="383" customWidth="1"/>
    <col min="13059" max="13059" width="51" style="383" customWidth="1"/>
    <col min="13060" max="13060" width="9.42578125" style="383" customWidth="1"/>
    <col min="13061" max="13061" width="4.7109375" style="383" customWidth="1"/>
    <col min="13062" max="13064" width="10.7109375" style="383" customWidth="1"/>
    <col min="13065" max="13065" width="13.5703125" style="383" customWidth="1"/>
    <col min="13066" max="13310" width="8.85546875" style="383"/>
    <col min="13311" max="13311" width="3.140625" style="383" customWidth="1"/>
    <col min="13312" max="13312" width="10.7109375" style="383" customWidth="1"/>
    <col min="13313" max="13313" width="9.7109375" style="383" customWidth="1"/>
    <col min="13314" max="13314" width="11.7109375" style="383" customWidth="1"/>
    <col min="13315" max="13315" width="51" style="383" customWidth="1"/>
    <col min="13316" max="13316" width="9.42578125" style="383" customWidth="1"/>
    <col min="13317" max="13317" width="4.7109375" style="383" customWidth="1"/>
    <col min="13318" max="13320" width="10.7109375" style="383" customWidth="1"/>
    <col min="13321" max="13321" width="13.5703125" style="383" customWidth="1"/>
    <col min="13322" max="13566" width="8.85546875" style="383"/>
    <col min="13567" max="13567" width="3.140625" style="383" customWidth="1"/>
    <col min="13568" max="13568" width="10.7109375" style="383" customWidth="1"/>
    <col min="13569" max="13569" width="9.7109375" style="383" customWidth="1"/>
    <col min="13570" max="13570" width="11.7109375" style="383" customWidth="1"/>
    <col min="13571" max="13571" width="51" style="383" customWidth="1"/>
    <col min="13572" max="13572" width="9.42578125" style="383" customWidth="1"/>
    <col min="13573" max="13573" width="4.7109375" style="383" customWidth="1"/>
    <col min="13574" max="13576" width="10.7109375" style="383" customWidth="1"/>
    <col min="13577" max="13577" width="13.5703125" style="383" customWidth="1"/>
    <col min="13578" max="13822" width="8.85546875" style="383"/>
    <col min="13823" max="13823" width="3.140625" style="383" customWidth="1"/>
    <col min="13824" max="13824" width="10.7109375" style="383" customWidth="1"/>
    <col min="13825" max="13825" width="9.7109375" style="383" customWidth="1"/>
    <col min="13826" max="13826" width="11.7109375" style="383" customWidth="1"/>
    <col min="13827" max="13827" width="51" style="383" customWidth="1"/>
    <col min="13828" max="13828" width="9.42578125" style="383" customWidth="1"/>
    <col min="13829" max="13829" width="4.7109375" style="383" customWidth="1"/>
    <col min="13830" max="13832" width="10.7109375" style="383" customWidth="1"/>
    <col min="13833" max="13833" width="13.5703125" style="383" customWidth="1"/>
    <col min="13834" max="14078" width="8.85546875" style="383"/>
    <col min="14079" max="14079" width="3.140625" style="383" customWidth="1"/>
    <col min="14080" max="14080" width="10.7109375" style="383" customWidth="1"/>
    <col min="14081" max="14081" width="9.7109375" style="383" customWidth="1"/>
    <col min="14082" max="14082" width="11.7109375" style="383" customWidth="1"/>
    <col min="14083" max="14083" width="51" style="383" customWidth="1"/>
    <col min="14084" max="14084" width="9.42578125" style="383" customWidth="1"/>
    <col min="14085" max="14085" width="4.7109375" style="383" customWidth="1"/>
    <col min="14086" max="14088" width="10.7109375" style="383" customWidth="1"/>
    <col min="14089" max="14089" width="13.5703125" style="383" customWidth="1"/>
    <col min="14090" max="14334" width="8.85546875" style="383"/>
    <col min="14335" max="14335" width="3.140625" style="383" customWidth="1"/>
    <col min="14336" max="14336" width="10.7109375" style="383" customWidth="1"/>
    <col min="14337" max="14337" width="9.7109375" style="383" customWidth="1"/>
    <col min="14338" max="14338" width="11.7109375" style="383" customWidth="1"/>
    <col min="14339" max="14339" width="51" style="383" customWidth="1"/>
    <col min="14340" max="14340" width="9.42578125" style="383" customWidth="1"/>
    <col min="14341" max="14341" width="4.7109375" style="383" customWidth="1"/>
    <col min="14342" max="14344" width="10.7109375" style="383" customWidth="1"/>
    <col min="14345" max="14345" width="13.5703125" style="383" customWidth="1"/>
    <col min="14346" max="14590" width="8.85546875" style="383"/>
    <col min="14591" max="14591" width="3.140625" style="383" customWidth="1"/>
    <col min="14592" max="14592" width="10.7109375" style="383" customWidth="1"/>
    <col min="14593" max="14593" width="9.7109375" style="383" customWidth="1"/>
    <col min="14594" max="14594" width="11.7109375" style="383" customWidth="1"/>
    <col min="14595" max="14595" width="51" style="383" customWidth="1"/>
    <col min="14596" max="14596" width="9.42578125" style="383" customWidth="1"/>
    <col min="14597" max="14597" width="4.7109375" style="383" customWidth="1"/>
    <col min="14598" max="14600" width="10.7109375" style="383" customWidth="1"/>
    <col min="14601" max="14601" width="13.5703125" style="383" customWidth="1"/>
    <col min="14602" max="14846" width="8.85546875" style="383"/>
    <col min="14847" max="14847" width="3.140625" style="383" customWidth="1"/>
    <col min="14848" max="14848" width="10.7109375" style="383" customWidth="1"/>
    <col min="14849" max="14849" width="9.7109375" style="383" customWidth="1"/>
    <col min="14850" max="14850" width="11.7109375" style="383" customWidth="1"/>
    <col min="14851" max="14851" width="51" style="383" customWidth="1"/>
    <col min="14852" max="14852" width="9.42578125" style="383" customWidth="1"/>
    <col min="14853" max="14853" width="4.7109375" style="383" customWidth="1"/>
    <col min="14854" max="14856" width="10.7109375" style="383" customWidth="1"/>
    <col min="14857" max="14857" width="13.5703125" style="383" customWidth="1"/>
    <col min="14858" max="15102" width="8.85546875" style="383"/>
    <col min="15103" max="15103" width="3.140625" style="383" customWidth="1"/>
    <col min="15104" max="15104" width="10.7109375" style="383" customWidth="1"/>
    <col min="15105" max="15105" width="9.7109375" style="383" customWidth="1"/>
    <col min="15106" max="15106" width="11.7109375" style="383" customWidth="1"/>
    <col min="15107" max="15107" width="51" style="383" customWidth="1"/>
    <col min="15108" max="15108" width="9.42578125" style="383" customWidth="1"/>
    <col min="15109" max="15109" width="4.7109375" style="383" customWidth="1"/>
    <col min="15110" max="15112" width="10.7109375" style="383" customWidth="1"/>
    <col min="15113" max="15113" width="13.5703125" style="383" customWidth="1"/>
    <col min="15114" max="15358" width="8.85546875" style="383"/>
    <col min="15359" max="15359" width="3.140625" style="383" customWidth="1"/>
    <col min="15360" max="15360" width="10.7109375" style="383" customWidth="1"/>
    <col min="15361" max="15361" width="9.7109375" style="383" customWidth="1"/>
    <col min="15362" max="15362" width="11.7109375" style="383" customWidth="1"/>
    <col min="15363" max="15363" width="51" style="383" customWidth="1"/>
    <col min="15364" max="15364" width="9.42578125" style="383" customWidth="1"/>
    <col min="15365" max="15365" width="4.7109375" style="383" customWidth="1"/>
    <col min="15366" max="15368" width="10.7109375" style="383" customWidth="1"/>
    <col min="15369" max="15369" width="13.5703125" style="383" customWidth="1"/>
    <col min="15370" max="15614" width="8.85546875" style="383"/>
    <col min="15615" max="15615" width="3.140625" style="383" customWidth="1"/>
    <col min="15616" max="15616" width="10.7109375" style="383" customWidth="1"/>
    <col min="15617" max="15617" width="9.7109375" style="383" customWidth="1"/>
    <col min="15618" max="15618" width="11.7109375" style="383" customWidth="1"/>
    <col min="15619" max="15619" width="51" style="383" customWidth="1"/>
    <col min="15620" max="15620" width="9.42578125" style="383" customWidth="1"/>
    <col min="15621" max="15621" width="4.7109375" style="383" customWidth="1"/>
    <col min="15622" max="15624" width="10.7109375" style="383" customWidth="1"/>
    <col min="15625" max="15625" width="13.5703125" style="383" customWidth="1"/>
    <col min="15626" max="15870" width="8.85546875" style="383"/>
    <col min="15871" max="15871" width="3.140625" style="383" customWidth="1"/>
    <col min="15872" max="15872" width="10.7109375" style="383" customWidth="1"/>
    <col min="15873" max="15873" width="9.7109375" style="383" customWidth="1"/>
    <col min="15874" max="15874" width="11.7109375" style="383" customWidth="1"/>
    <col min="15875" max="15875" width="51" style="383" customWidth="1"/>
    <col min="15876" max="15876" width="9.42578125" style="383" customWidth="1"/>
    <col min="15877" max="15877" width="4.7109375" style="383" customWidth="1"/>
    <col min="15878" max="15880" width="10.7109375" style="383" customWidth="1"/>
    <col min="15881" max="15881" width="13.5703125" style="383" customWidth="1"/>
    <col min="15882" max="16126" width="8.85546875" style="383"/>
    <col min="16127" max="16127" width="3.140625" style="383" customWidth="1"/>
    <col min="16128" max="16128" width="10.7109375" style="383" customWidth="1"/>
    <col min="16129" max="16129" width="9.7109375" style="383" customWidth="1"/>
    <col min="16130" max="16130" width="11.7109375" style="383" customWidth="1"/>
    <col min="16131" max="16131" width="51" style="383" customWidth="1"/>
    <col min="16132" max="16132" width="9.42578125" style="383" customWidth="1"/>
    <col min="16133" max="16133" width="4.7109375" style="383" customWidth="1"/>
    <col min="16134" max="16136" width="10.7109375" style="383" customWidth="1"/>
    <col min="16137" max="16137" width="13.5703125" style="383" customWidth="1"/>
    <col min="16138" max="16382" width="8.85546875" style="383"/>
    <col min="16383" max="16384" width="8.85546875" style="383" customWidth="1"/>
  </cols>
  <sheetData>
    <row r="1" spans="1:8" ht="12.75" x14ac:dyDescent="0.2">
      <c r="A1" s="376" t="s">
        <v>13</v>
      </c>
      <c r="B1" s="377"/>
      <c r="C1" s="378"/>
      <c r="D1" s="366"/>
      <c r="E1" s="72" t="s">
        <v>265</v>
      </c>
      <c r="F1" s="632"/>
      <c r="G1" s="381"/>
      <c r="H1" s="382"/>
    </row>
    <row r="2" spans="1:8" s="387" customFormat="1" ht="13.5" customHeight="1" thickBot="1" x14ac:dyDescent="0.25">
      <c r="A2" s="365" t="s">
        <v>12</v>
      </c>
      <c r="B2" s="377"/>
      <c r="C2" s="378"/>
      <c r="D2" s="366"/>
      <c r="E2" s="379" t="s">
        <v>588</v>
      </c>
      <c r="F2" s="633"/>
      <c r="G2" s="385"/>
      <c r="H2" s="386"/>
    </row>
    <row r="3" spans="1:8" ht="13.5" customHeight="1" x14ac:dyDescent="0.2">
      <c r="A3" s="814" t="s">
        <v>11</v>
      </c>
      <c r="B3" s="815"/>
      <c r="C3" s="815"/>
      <c r="D3" s="388"/>
      <c r="E3" s="389"/>
      <c r="F3" s="634"/>
      <c r="G3" s="816" t="s">
        <v>9</v>
      </c>
      <c r="H3" s="818" t="s">
        <v>438</v>
      </c>
    </row>
    <row r="4" spans="1:8" ht="13.5" customHeight="1" thickBot="1" x14ac:dyDescent="0.25">
      <c r="A4" s="391" t="s">
        <v>8</v>
      </c>
      <c r="B4" s="392" t="s">
        <v>439</v>
      </c>
      <c r="C4" s="392" t="s">
        <v>439</v>
      </c>
      <c r="D4" s="392" t="s">
        <v>520</v>
      </c>
      <c r="E4" s="393" t="s">
        <v>10</v>
      </c>
      <c r="F4" s="635"/>
      <c r="G4" s="817"/>
      <c r="H4" s="819"/>
    </row>
    <row r="5" spans="1:8" ht="13.5" customHeight="1" x14ac:dyDescent="0.2">
      <c r="A5" s="395"/>
      <c r="B5" s="396"/>
      <c r="C5" s="396"/>
      <c r="D5" s="396"/>
      <c r="E5" s="397"/>
      <c r="F5" s="634"/>
      <c r="G5" s="398"/>
      <c r="H5" s="399"/>
    </row>
    <row r="6" spans="1:8" ht="13.5" customHeight="1" x14ac:dyDescent="0.2">
      <c r="A6" s="636"/>
      <c r="B6" s="637" t="s">
        <v>589</v>
      </c>
      <c r="C6" s="638"/>
      <c r="D6" s="638"/>
      <c r="E6" s="153" t="s">
        <v>590</v>
      </c>
      <c r="F6" s="639"/>
      <c r="G6" s="239"/>
      <c r="H6" s="640"/>
    </row>
    <row r="7" spans="1:8" ht="13.5" customHeight="1" x14ac:dyDescent="0.2">
      <c r="A7" s="636"/>
      <c r="B7" s="641"/>
      <c r="C7" s="638"/>
      <c r="D7" s="638"/>
      <c r="E7" s="642"/>
      <c r="F7" s="639"/>
      <c r="G7" s="239"/>
      <c r="H7" s="640"/>
    </row>
    <row r="8" spans="1:8" ht="27.75" customHeight="1" x14ac:dyDescent="0.2">
      <c r="A8" s="643">
        <f>MAX(A$1:A7)+1</f>
        <v>1</v>
      </c>
      <c r="B8" s="637"/>
      <c r="C8" s="77" t="s">
        <v>591</v>
      </c>
      <c r="D8" s="101"/>
      <c r="E8" s="79" t="s">
        <v>592</v>
      </c>
      <c r="F8" s="189"/>
      <c r="G8" s="81" t="s">
        <v>593</v>
      </c>
      <c r="H8" s="695">
        <v>4</v>
      </c>
    </row>
    <row r="9" spans="1:8" ht="29.25" customHeight="1" x14ac:dyDescent="0.2">
      <c r="A9" s="645"/>
      <c r="B9" s="646"/>
      <c r="C9" s="647"/>
      <c r="D9" s="247" t="s">
        <v>594</v>
      </c>
      <c r="E9" s="254" t="s">
        <v>595</v>
      </c>
      <c r="F9" s="648"/>
      <c r="G9" s="249" t="s">
        <v>593</v>
      </c>
      <c r="H9" s="696">
        <v>4</v>
      </c>
    </row>
    <row r="10" spans="1:8" ht="52.5" customHeight="1" x14ac:dyDescent="0.2">
      <c r="A10" s="643"/>
      <c r="B10" s="650"/>
      <c r="C10" s="77"/>
      <c r="D10" s="78"/>
      <c r="E10" s="651" t="s">
        <v>596</v>
      </c>
      <c r="F10" s="652">
        <v>4</v>
      </c>
      <c r="G10" s="81"/>
      <c r="H10" s="644"/>
    </row>
    <row r="11" spans="1:8" ht="13.5" customHeight="1" x14ac:dyDescent="0.2">
      <c r="A11" s="643"/>
      <c r="B11" s="650"/>
      <c r="C11" s="77"/>
      <c r="D11" s="78"/>
      <c r="E11" s="651" t="s">
        <v>597</v>
      </c>
      <c r="F11" s="653">
        <f>SUM(F10:F10)</f>
        <v>4</v>
      </c>
      <c r="G11" s="81"/>
      <c r="H11" s="644"/>
    </row>
    <row r="12" spans="1:8" ht="13.5" customHeight="1" x14ac:dyDescent="0.2">
      <c r="A12" s="643"/>
      <c r="B12" s="650"/>
      <c r="C12" s="77"/>
      <c r="D12" s="78"/>
      <c r="E12" s="651" t="s">
        <v>598</v>
      </c>
      <c r="F12" s="654"/>
      <c r="G12" s="81"/>
      <c r="H12" s="644"/>
    </row>
    <row r="13" spans="1:8" ht="13.5" customHeight="1" x14ac:dyDescent="0.2">
      <c r="A13" s="643"/>
      <c r="B13" s="650"/>
      <c r="C13" s="77"/>
      <c r="D13" s="78"/>
      <c r="E13" s="655" t="s">
        <v>599</v>
      </c>
      <c r="F13" s="654"/>
      <c r="G13" s="81"/>
      <c r="H13" s="644"/>
    </row>
    <row r="14" spans="1:8" ht="13.5" customHeight="1" x14ac:dyDescent="0.2">
      <c r="A14" s="656"/>
      <c r="B14" s="646"/>
      <c r="C14" s="647"/>
      <c r="D14" s="247"/>
      <c r="E14" s="655" t="s">
        <v>600</v>
      </c>
      <c r="F14" s="657"/>
      <c r="G14" s="249"/>
      <c r="H14" s="649"/>
    </row>
    <row r="15" spans="1:8" ht="54.75" customHeight="1" x14ac:dyDescent="0.2">
      <c r="A15" s="656"/>
      <c r="B15" s="646"/>
      <c r="C15" s="647"/>
      <c r="D15" s="247"/>
      <c r="E15" s="658" t="s">
        <v>601</v>
      </c>
      <c r="F15" s="659"/>
      <c r="G15" s="249"/>
      <c r="H15" s="660"/>
    </row>
    <row r="16" spans="1:8" ht="27.75" customHeight="1" x14ac:dyDescent="0.2">
      <c r="A16" s="645"/>
      <c r="B16" s="661"/>
      <c r="C16" s="662"/>
      <c r="D16" s="663"/>
      <c r="E16" s="658" t="s">
        <v>602</v>
      </c>
      <c r="F16" s="664"/>
      <c r="G16" s="665"/>
      <c r="H16" s="666"/>
    </row>
    <row r="17" spans="1:8" ht="13.5" customHeight="1" x14ac:dyDescent="0.2">
      <c r="A17" s="410"/>
      <c r="B17" s="667"/>
      <c r="C17" s="667"/>
      <c r="D17" s="667"/>
      <c r="E17" s="668"/>
      <c r="F17" s="669"/>
      <c r="G17" s="670"/>
      <c r="H17" s="671"/>
    </row>
    <row r="18" spans="1:8" s="416" customFormat="1" ht="12.75" x14ac:dyDescent="0.2">
      <c r="A18" s="400"/>
      <c r="B18" s="411"/>
      <c r="C18" s="425"/>
      <c r="D18" s="426"/>
      <c r="E18" s="672"/>
      <c r="F18" s="466"/>
      <c r="G18" s="429"/>
      <c r="H18" s="407"/>
    </row>
    <row r="19" spans="1:8" s="367" customFormat="1" ht="12.75" customHeight="1" thickBot="1" x14ac:dyDescent="0.25">
      <c r="A19" s="467"/>
      <c r="B19" s="468"/>
      <c r="C19" s="468"/>
      <c r="D19" s="469"/>
      <c r="E19" s="673"/>
      <c r="F19" s="674"/>
      <c r="G19" s="472"/>
      <c r="H19" s="473"/>
    </row>
    <row r="20" spans="1:8" s="367" customFormat="1" ht="12.75" x14ac:dyDescent="0.2">
      <c r="A20" s="474"/>
      <c r="B20" s="475"/>
      <c r="C20" s="476"/>
      <c r="D20" s="477"/>
      <c r="E20" s="481"/>
      <c r="F20" s="546"/>
      <c r="G20" s="479"/>
      <c r="H20" s="480"/>
    </row>
    <row r="21" spans="1:8" s="367" customFormat="1" ht="12.75" x14ac:dyDescent="0.2">
      <c r="A21" s="474"/>
      <c r="B21" s="475"/>
      <c r="C21" s="476"/>
      <c r="D21" s="477"/>
      <c r="E21" s="485"/>
      <c r="F21" s="546"/>
      <c r="G21" s="479"/>
      <c r="H21" s="480"/>
    </row>
    <row r="22" spans="1:8" s="367" customFormat="1" ht="12.75" x14ac:dyDescent="0.2">
      <c r="A22" s="474"/>
      <c r="B22" s="482"/>
      <c r="C22" s="483"/>
      <c r="D22" s="484"/>
      <c r="E22" s="489"/>
      <c r="F22" s="546"/>
      <c r="G22" s="479"/>
      <c r="H22" s="480"/>
    </row>
    <row r="23" spans="1:8" s="416" customFormat="1" ht="12.75" x14ac:dyDescent="0.2">
      <c r="A23" s="486"/>
      <c r="B23" s="487"/>
      <c r="C23" s="483"/>
      <c r="D23" s="488"/>
      <c r="E23" s="495"/>
      <c r="F23" s="675"/>
      <c r="G23" s="491"/>
      <c r="H23" s="492"/>
    </row>
    <row r="24" spans="1:8" s="416" customFormat="1" ht="12.75" x14ac:dyDescent="0.2">
      <c r="A24" s="486"/>
      <c r="B24" s="487"/>
      <c r="C24" s="493"/>
      <c r="D24" s="494"/>
      <c r="E24" s="498"/>
      <c r="F24" s="676"/>
      <c r="G24" s="497"/>
      <c r="H24" s="492"/>
    </row>
    <row r="25" spans="1:8" s="416" customFormat="1" ht="12.75" x14ac:dyDescent="0.2">
      <c r="A25" s="486"/>
      <c r="B25" s="487"/>
      <c r="C25" s="493"/>
      <c r="D25" s="494"/>
      <c r="E25" s="498"/>
      <c r="F25" s="676"/>
      <c r="G25" s="497"/>
      <c r="H25" s="492"/>
    </row>
    <row r="26" spans="1:8" s="416" customFormat="1" ht="12.75" x14ac:dyDescent="0.2">
      <c r="A26" s="486"/>
      <c r="B26" s="487"/>
      <c r="C26" s="493"/>
      <c r="D26" s="494"/>
      <c r="E26" s="498"/>
      <c r="F26" s="676"/>
      <c r="G26" s="497"/>
      <c r="H26" s="492"/>
    </row>
    <row r="27" spans="1:8" s="416" customFormat="1" ht="12.75" x14ac:dyDescent="0.2">
      <c r="A27" s="486"/>
      <c r="B27" s="487"/>
      <c r="C27" s="483"/>
      <c r="D27" s="488"/>
      <c r="E27" s="495"/>
      <c r="F27" s="675"/>
      <c r="G27" s="491"/>
      <c r="H27" s="492"/>
    </row>
    <row r="28" spans="1:8" s="367" customFormat="1" ht="12.75" x14ac:dyDescent="0.2">
      <c r="A28" s="474"/>
      <c r="B28" s="475"/>
      <c r="C28" s="476"/>
      <c r="D28" s="499"/>
      <c r="E28" s="505"/>
      <c r="F28" s="677"/>
      <c r="G28" s="479"/>
      <c r="H28" s="480"/>
    </row>
    <row r="29" spans="1:8" s="509" customFormat="1" ht="12.75" x14ac:dyDescent="0.2">
      <c r="A29" s="501"/>
      <c r="B29" s="502"/>
      <c r="C29" s="503"/>
      <c r="D29" s="504"/>
      <c r="E29" s="513"/>
      <c r="F29" s="678"/>
      <c r="G29" s="507"/>
      <c r="H29" s="508"/>
    </row>
    <row r="30" spans="1:8" s="509" customFormat="1" ht="12.75" x14ac:dyDescent="0.2">
      <c r="A30" s="501"/>
      <c r="B30" s="510"/>
      <c r="C30" s="511"/>
      <c r="D30" s="512"/>
      <c r="E30" s="515"/>
      <c r="F30" s="678"/>
      <c r="G30" s="514"/>
      <c r="H30" s="508"/>
    </row>
    <row r="31" spans="1:8" s="516" customFormat="1" ht="12.75" x14ac:dyDescent="0.2">
      <c r="A31" s="501"/>
      <c r="B31" s="510"/>
      <c r="C31" s="511"/>
      <c r="D31" s="512"/>
      <c r="E31" s="517"/>
      <c r="F31" s="678"/>
      <c r="G31" s="514"/>
      <c r="H31" s="508"/>
    </row>
    <row r="32" spans="1:8" s="516" customFormat="1" ht="12.75" x14ac:dyDescent="0.2">
      <c r="A32" s="501"/>
      <c r="B32" s="510"/>
      <c r="C32" s="511"/>
      <c r="D32" s="512"/>
      <c r="E32" s="517"/>
      <c r="F32" s="678"/>
      <c r="G32" s="514"/>
      <c r="H32" s="508"/>
    </row>
    <row r="33" spans="1:8" s="509" customFormat="1" ht="12.75" x14ac:dyDescent="0.2">
      <c r="A33" s="501"/>
      <c r="B33" s="510"/>
      <c r="C33" s="511"/>
      <c r="D33" s="512"/>
      <c r="E33" s="517"/>
      <c r="F33" s="678"/>
      <c r="G33" s="514"/>
      <c r="H33" s="508"/>
    </row>
    <row r="34" spans="1:8" s="509" customFormat="1" ht="12.75" x14ac:dyDescent="0.2">
      <c r="A34" s="518"/>
      <c r="B34" s="510"/>
      <c r="C34" s="511"/>
      <c r="D34" s="512"/>
      <c r="E34" s="517"/>
      <c r="F34" s="678"/>
      <c r="G34" s="514"/>
      <c r="H34" s="508"/>
    </row>
    <row r="35" spans="1:8" s="509" customFormat="1" ht="12.75" x14ac:dyDescent="0.2">
      <c r="A35" s="518"/>
      <c r="B35" s="510"/>
      <c r="C35" s="511"/>
      <c r="D35" s="512"/>
      <c r="E35" s="517"/>
      <c r="F35" s="678"/>
      <c r="G35" s="514"/>
      <c r="H35" s="508"/>
    </row>
    <row r="36" spans="1:8" s="509" customFormat="1" ht="12.75" x14ac:dyDescent="0.2">
      <c r="A36" s="518"/>
      <c r="B36" s="510"/>
      <c r="C36" s="503"/>
      <c r="D36" s="504"/>
      <c r="E36" s="513"/>
      <c r="F36" s="679"/>
      <c r="G36" s="507"/>
      <c r="H36" s="508"/>
    </row>
    <row r="37" spans="1:8" s="509" customFormat="1" ht="12.75" x14ac:dyDescent="0.2">
      <c r="A37" s="518"/>
      <c r="B37" s="510"/>
      <c r="C37" s="503"/>
      <c r="D37" s="504"/>
      <c r="E37" s="513"/>
      <c r="F37" s="679"/>
      <c r="G37" s="507"/>
      <c r="H37" s="508"/>
    </row>
    <row r="38" spans="1:8" s="516" customFormat="1" ht="12.75" x14ac:dyDescent="0.2">
      <c r="A38" s="474"/>
      <c r="B38" s="510"/>
      <c r="C38" s="503"/>
      <c r="D38" s="504"/>
      <c r="E38" s="513"/>
      <c r="F38" s="679"/>
      <c r="G38" s="507"/>
      <c r="H38" s="508"/>
    </row>
    <row r="39" spans="1:8" s="516" customFormat="1" ht="12.75" x14ac:dyDescent="0.2">
      <c r="A39" s="474"/>
      <c r="B39" s="510"/>
      <c r="C39" s="511"/>
      <c r="D39" s="520"/>
      <c r="E39" s="521"/>
      <c r="F39" s="678"/>
      <c r="G39" s="514"/>
      <c r="H39" s="508"/>
    </row>
    <row r="40" spans="1:8" s="516" customFormat="1" ht="12.75" x14ac:dyDescent="0.2">
      <c r="A40" s="474"/>
      <c r="B40" s="510"/>
      <c r="C40" s="503"/>
      <c r="D40" s="504"/>
      <c r="E40" s="513"/>
      <c r="F40" s="679"/>
      <c r="G40" s="507"/>
      <c r="H40" s="508"/>
    </row>
    <row r="41" spans="1:8" s="516" customFormat="1" ht="12.75" x14ac:dyDescent="0.2">
      <c r="A41" s="474"/>
      <c r="B41" s="510"/>
      <c r="C41" s="503"/>
      <c r="D41" s="504"/>
      <c r="E41" s="513"/>
      <c r="F41" s="679"/>
      <c r="G41" s="507"/>
      <c r="H41" s="508"/>
    </row>
    <row r="42" spans="1:8" s="516" customFormat="1" ht="12.75" x14ac:dyDescent="0.2">
      <c r="A42" s="474"/>
      <c r="B42" s="510"/>
      <c r="C42" s="503"/>
      <c r="D42" s="504"/>
      <c r="E42" s="513"/>
      <c r="F42" s="679"/>
      <c r="G42" s="507"/>
      <c r="H42" s="508"/>
    </row>
    <row r="43" spans="1:8" s="367" customFormat="1" ht="12.75" x14ac:dyDescent="0.2">
      <c r="A43" s="474"/>
      <c r="B43" s="475"/>
      <c r="C43" s="476"/>
      <c r="D43" s="477"/>
      <c r="E43" s="481"/>
      <c r="F43" s="680"/>
      <c r="G43" s="479"/>
      <c r="H43" s="480"/>
    </row>
    <row r="44" spans="1:8" s="367" customFormat="1" ht="12.75" customHeight="1" x14ac:dyDescent="0.2">
      <c r="A44" s="474"/>
      <c r="B44" s="475"/>
      <c r="C44" s="476"/>
      <c r="D44" s="477"/>
      <c r="E44" s="523"/>
      <c r="F44" s="681"/>
      <c r="G44" s="479"/>
      <c r="H44" s="480"/>
    </row>
    <row r="45" spans="1:8" s="524" customFormat="1" ht="12.75" customHeight="1" x14ac:dyDescent="0.2">
      <c r="A45" s="474"/>
      <c r="B45" s="475"/>
      <c r="C45" s="476"/>
      <c r="D45" s="477"/>
      <c r="E45" s="527"/>
      <c r="F45" s="681"/>
      <c r="G45" s="479"/>
      <c r="H45" s="480"/>
    </row>
    <row r="46" spans="1:8" s="367" customFormat="1" ht="15.75" x14ac:dyDescent="0.2">
      <c r="A46" s="518"/>
      <c r="B46" s="525"/>
      <c r="C46" s="526"/>
      <c r="D46" s="526"/>
      <c r="E46" s="533"/>
      <c r="F46" s="682"/>
      <c r="G46" s="529"/>
      <c r="H46" s="480"/>
    </row>
    <row r="47" spans="1:8" s="367" customFormat="1" ht="12.75" x14ac:dyDescent="0.2">
      <c r="A47" s="518"/>
      <c r="B47" s="530"/>
      <c r="C47" s="531"/>
      <c r="D47" s="532"/>
      <c r="E47" s="535"/>
      <c r="F47" s="683"/>
      <c r="G47" s="518"/>
      <c r="H47" s="480"/>
    </row>
    <row r="48" spans="1:8" s="367" customFormat="1" ht="12.75" customHeight="1" x14ac:dyDescent="0.2">
      <c r="A48" s="474"/>
      <c r="B48" s="475"/>
      <c r="C48" s="476"/>
      <c r="D48" s="477"/>
      <c r="E48" s="481"/>
      <c r="F48" s="680"/>
      <c r="G48" s="479"/>
      <c r="H48" s="480"/>
    </row>
    <row r="49" spans="1:8" s="367" customFormat="1" ht="12.75" x14ac:dyDescent="0.2">
      <c r="A49" s="474"/>
      <c r="B49" s="475"/>
      <c r="C49" s="476"/>
      <c r="D49" s="477"/>
      <c r="E49" s="527"/>
      <c r="F49" s="681"/>
      <c r="G49" s="479"/>
      <c r="H49" s="480"/>
    </row>
    <row r="50" spans="1:8" s="367" customFormat="1" ht="12.75" x14ac:dyDescent="0.2">
      <c r="A50" s="474"/>
      <c r="B50" s="475"/>
      <c r="C50" s="476"/>
      <c r="D50" s="477"/>
      <c r="E50" s="481"/>
      <c r="F50" s="682"/>
      <c r="G50" s="479"/>
      <c r="H50" s="480"/>
    </row>
    <row r="51" spans="1:8" s="367" customFormat="1" ht="12.75" x14ac:dyDescent="0.2">
      <c r="A51" s="518"/>
      <c r="B51" s="530"/>
      <c r="C51" s="531"/>
      <c r="D51" s="532"/>
      <c r="E51" s="535"/>
      <c r="F51" s="681"/>
      <c r="G51" s="518"/>
      <c r="H51" s="480"/>
    </row>
    <row r="52" spans="1:8" s="367" customFormat="1" ht="12.75" x14ac:dyDescent="0.2">
      <c r="A52" s="474"/>
      <c r="B52" s="475"/>
      <c r="C52" s="476"/>
      <c r="D52" s="477"/>
      <c r="E52" s="481"/>
      <c r="F52" s="680"/>
      <c r="G52" s="479"/>
      <c r="H52" s="480"/>
    </row>
    <row r="53" spans="1:8" s="367" customFormat="1" ht="12.75" x14ac:dyDescent="0.2">
      <c r="A53" s="474"/>
      <c r="B53" s="475"/>
      <c r="C53" s="476"/>
      <c r="D53" s="477"/>
      <c r="E53" s="527"/>
      <c r="F53" s="681"/>
      <c r="G53" s="479"/>
      <c r="H53" s="480"/>
    </row>
    <row r="54" spans="1:8" s="367" customFormat="1" ht="12.75" x14ac:dyDescent="0.2">
      <c r="A54" s="474"/>
      <c r="B54" s="475"/>
      <c r="C54" s="476"/>
      <c r="D54" s="477"/>
      <c r="E54" s="481"/>
      <c r="F54" s="682"/>
      <c r="G54" s="479"/>
      <c r="H54" s="480"/>
    </row>
    <row r="55" spans="1:8" s="367" customFormat="1" ht="12.75" x14ac:dyDescent="0.2">
      <c r="A55" s="518"/>
      <c r="B55" s="530"/>
      <c r="C55" s="531"/>
      <c r="D55" s="532"/>
      <c r="E55" s="535"/>
      <c r="F55" s="681"/>
      <c r="G55" s="518"/>
      <c r="H55" s="480"/>
    </row>
    <row r="56" spans="1:8" s="367" customFormat="1" ht="12.75" customHeight="1" x14ac:dyDescent="0.2">
      <c r="A56" s="474"/>
      <c r="B56" s="475"/>
      <c r="C56" s="476"/>
      <c r="D56" s="477"/>
      <c r="E56" s="481"/>
      <c r="F56" s="680"/>
      <c r="G56" s="479"/>
      <c r="H56" s="480"/>
    </row>
    <row r="57" spans="1:8" s="367" customFormat="1" ht="12.75" x14ac:dyDescent="0.2">
      <c r="A57" s="474"/>
      <c r="B57" s="475"/>
      <c r="C57" s="476"/>
      <c r="D57" s="477"/>
      <c r="E57" s="527"/>
      <c r="F57" s="681"/>
      <c r="G57" s="479"/>
      <c r="H57" s="480"/>
    </row>
    <row r="58" spans="1:8" s="367" customFormat="1" ht="12.75" x14ac:dyDescent="0.2">
      <c r="A58" s="474"/>
      <c r="B58" s="475"/>
      <c r="C58" s="476"/>
      <c r="D58" s="477"/>
      <c r="E58" s="481"/>
      <c r="F58" s="682"/>
      <c r="G58" s="479"/>
      <c r="H58" s="480"/>
    </row>
    <row r="59" spans="1:8" s="367" customFormat="1" ht="12.75" x14ac:dyDescent="0.2">
      <c r="A59" s="474"/>
      <c r="B59" s="475"/>
      <c r="C59" s="476"/>
      <c r="D59" s="477"/>
      <c r="E59" s="481"/>
      <c r="F59" s="681"/>
      <c r="G59" s="479"/>
      <c r="H59" s="480"/>
    </row>
    <row r="60" spans="1:8" s="367" customFormat="1" ht="12.75" x14ac:dyDescent="0.2">
      <c r="A60" s="518"/>
      <c r="B60" s="530"/>
      <c r="C60" s="531"/>
      <c r="D60" s="532"/>
      <c r="E60" s="535"/>
      <c r="F60" s="681"/>
      <c r="G60" s="518"/>
      <c r="H60" s="480"/>
    </row>
    <row r="61" spans="1:8" s="367" customFormat="1" ht="12.75" x14ac:dyDescent="0.2">
      <c r="A61" s="474"/>
      <c r="B61" s="475"/>
      <c r="C61" s="476"/>
      <c r="D61" s="477"/>
      <c r="E61" s="481"/>
      <c r="F61" s="680"/>
      <c r="G61" s="479"/>
      <c r="H61" s="480"/>
    </row>
    <row r="62" spans="1:8" s="367" customFormat="1" ht="12.75" x14ac:dyDescent="0.2">
      <c r="A62" s="474"/>
      <c r="B62" s="475"/>
      <c r="C62" s="476"/>
      <c r="D62" s="477"/>
      <c r="E62" s="523"/>
      <c r="F62" s="681"/>
      <c r="G62" s="479"/>
      <c r="H62" s="480"/>
    </row>
    <row r="63" spans="1:8" s="367" customFormat="1" ht="12.75" x14ac:dyDescent="0.2">
      <c r="A63" s="474"/>
      <c r="B63" s="475"/>
      <c r="C63" s="476"/>
      <c r="D63" s="477"/>
      <c r="E63" s="527"/>
      <c r="F63" s="681"/>
      <c r="G63" s="479"/>
      <c r="H63" s="480"/>
    </row>
    <row r="64" spans="1:8" s="367" customFormat="1" ht="12.75" x14ac:dyDescent="0.2">
      <c r="A64" s="474"/>
      <c r="B64" s="475"/>
      <c r="C64" s="476"/>
      <c r="D64" s="477"/>
      <c r="E64" s="527"/>
      <c r="F64" s="682"/>
      <c r="G64" s="479"/>
      <c r="H64" s="480"/>
    </row>
    <row r="65" spans="1:11" s="367" customFormat="1" ht="12.75" x14ac:dyDescent="0.2">
      <c r="A65" s="474"/>
      <c r="B65" s="475"/>
      <c r="C65" s="476"/>
      <c r="D65" s="477"/>
      <c r="E65" s="527"/>
      <c r="F65" s="682"/>
      <c r="G65" s="479"/>
      <c r="H65" s="480"/>
    </row>
    <row r="66" spans="1:11" s="367" customFormat="1" ht="12.75" x14ac:dyDescent="0.2">
      <c r="A66" s="474"/>
      <c r="B66" s="475"/>
      <c r="C66" s="476"/>
      <c r="D66" s="477"/>
      <c r="E66" s="527"/>
      <c r="F66" s="682"/>
      <c r="G66" s="479"/>
      <c r="H66" s="480"/>
    </row>
    <row r="67" spans="1:11" s="367" customFormat="1" ht="12.75" x14ac:dyDescent="0.2">
      <c r="A67" s="474"/>
      <c r="B67" s="475"/>
      <c r="C67" s="476"/>
      <c r="D67" s="477"/>
      <c r="E67" s="527"/>
      <c r="F67" s="684"/>
      <c r="G67" s="479"/>
      <c r="H67" s="480"/>
    </row>
    <row r="68" spans="1:11" s="367" customFormat="1" ht="12.75" x14ac:dyDescent="0.2">
      <c r="A68" s="518"/>
      <c r="B68" s="530"/>
      <c r="C68" s="531"/>
      <c r="D68" s="532"/>
      <c r="E68" s="535"/>
      <c r="F68" s="682"/>
      <c r="G68" s="518"/>
      <c r="H68" s="480"/>
    </row>
    <row r="69" spans="1:11" s="367" customFormat="1" ht="12.75" x14ac:dyDescent="0.2">
      <c r="A69" s="474"/>
      <c r="B69" s="475"/>
      <c r="C69" s="476"/>
      <c r="D69" s="477"/>
      <c r="E69" s="481"/>
      <c r="F69" s="680"/>
      <c r="G69" s="479"/>
      <c r="H69" s="480"/>
    </row>
    <row r="70" spans="1:11" s="367" customFormat="1" ht="12.75" x14ac:dyDescent="0.2">
      <c r="A70" s="474"/>
      <c r="B70" s="475"/>
      <c r="C70" s="476"/>
      <c r="D70" s="477"/>
      <c r="E70" s="527"/>
      <c r="F70" s="681"/>
      <c r="G70" s="479"/>
      <c r="H70" s="480"/>
    </row>
    <row r="71" spans="1:11" s="367" customFormat="1" ht="12.75" x14ac:dyDescent="0.2">
      <c r="A71" s="474"/>
      <c r="B71" s="475"/>
      <c r="C71" s="476"/>
      <c r="D71" s="477"/>
      <c r="E71" s="527"/>
      <c r="F71" s="682"/>
      <c r="G71" s="479"/>
      <c r="H71" s="480"/>
    </row>
    <row r="72" spans="1:11" s="537" customFormat="1" ht="12.75" x14ac:dyDescent="0.2">
      <c r="A72" s="474"/>
      <c r="B72" s="475"/>
      <c r="C72" s="476"/>
      <c r="D72" s="477"/>
      <c r="E72" s="527"/>
      <c r="F72" s="682"/>
      <c r="G72" s="479"/>
      <c r="H72" s="480"/>
      <c r="I72" s="367"/>
      <c r="J72" s="367"/>
      <c r="K72" s="367"/>
    </row>
    <row r="73" spans="1:11" s="524" customFormat="1" ht="12.75" x14ac:dyDescent="0.2">
      <c r="A73" s="538"/>
      <c r="B73" s="539"/>
      <c r="C73" s="535"/>
      <c r="D73" s="540"/>
      <c r="E73" s="535"/>
      <c r="F73" s="682"/>
      <c r="G73" s="541"/>
      <c r="H73" s="480"/>
    </row>
    <row r="74" spans="1:11" s="367" customFormat="1" ht="12.75" x14ac:dyDescent="0.2">
      <c r="A74" s="518"/>
      <c r="B74" s="481"/>
      <c r="C74" s="542"/>
      <c r="D74" s="542"/>
      <c r="E74" s="527"/>
      <c r="F74" s="685"/>
      <c r="G74" s="479"/>
      <c r="H74" s="480"/>
    </row>
    <row r="75" spans="1:11" ht="12.75" x14ac:dyDescent="0.2">
      <c r="A75" s="518"/>
      <c r="B75" s="530"/>
      <c r="C75" s="531"/>
      <c r="D75" s="532"/>
      <c r="E75" s="535"/>
      <c r="F75" s="683"/>
      <c r="G75" s="518"/>
      <c r="H75" s="480"/>
    </row>
    <row r="76" spans="1:11" s="367" customFormat="1" ht="12.75" customHeight="1" x14ac:dyDescent="0.25">
      <c r="A76" s="518"/>
      <c r="B76" s="544"/>
      <c r="C76" s="476"/>
      <c r="D76" s="477"/>
      <c r="E76" s="546"/>
      <c r="F76" s="680"/>
      <c r="G76" s="479"/>
      <c r="H76" s="545"/>
    </row>
    <row r="77" spans="1:11" ht="12.75" x14ac:dyDescent="0.2">
      <c r="A77" s="474"/>
      <c r="B77" s="475"/>
      <c r="C77" s="476"/>
      <c r="D77" s="477"/>
      <c r="E77" s="527"/>
      <c r="F77" s="681"/>
      <c r="G77" s="479"/>
      <c r="H77" s="480"/>
    </row>
    <row r="78" spans="1:11" s="367" customFormat="1" ht="15.75" x14ac:dyDescent="0.25">
      <c r="A78" s="518"/>
      <c r="B78" s="544"/>
      <c r="C78" s="476"/>
      <c r="D78" s="477"/>
      <c r="E78" s="546"/>
      <c r="F78" s="682"/>
      <c r="G78" s="479"/>
      <c r="H78" s="545"/>
    </row>
    <row r="79" spans="1:11" s="367" customFormat="1" ht="12.75" x14ac:dyDescent="0.2">
      <c r="A79" s="518"/>
      <c r="B79" s="530"/>
      <c r="C79" s="531"/>
      <c r="D79" s="532"/>
      <c r="E79" s="535"/>
      <c r="F79" s="681"/>
      <c r="G79" s="518"/>
      <c r="H79" s="480"/>
    </row>
    <row r="80" spans="1:11" s="367" customFormat="1" ht="15.75" x14ac:dyDescent="0.25">
      <c r="A80" s="474"/>
      <c r="B80" s="544"/>
      <c r="C80" s="476"/>
      <c r="D80" s="477"/>
      <c r="E80" s="546"/>
      <c r="F80" s="680"/>
      <c r="G80" s="479"/>
      <c r="H80" s="480"/>
    </row>
    <row r="81" spans="1:8" s="367" customFormat="1" ht="12.75" customHeight="1" x14ac:dyDescent="0.25">
      <c r="A81" s="474"/>
      <c r="B81" s="544"/>
      <c r="C81" s="476"/>
      <c r="D81" s="477"/>
      <c r="E81" s="547"/>
      <c r="F81" s="681"/>
      <c r="G81" s="479"/>
      <c r="H81" s="480"/>
    </row>
    <row r="82" spans="1:8" s="367" customFormat="1" ht="12.75" customHeight="1" x14ac:dyDescent="0.2">
      <c r="A82" s="474"/>
      <c r="B82" s="475"/>
      <c r="C82" s="476"/>
      <c r="D82" s="477"/>
      <c r="E82" s="527"/>
      <c r="F82" s="681"/>
      <c r="G82" s="479"/>
      <c r="H82" s="480"/>
    </row>
    <row r="83" spans="1:8" s="367" customFormat="1" ht="12.75" x14ac:dyDescent="0.2">
      <c r="A83" s="474"/>
      <c r="B83" s="475"/>
      <c r="C83" s="476"/>
      <c r="D83" s="477"/>
      <c r="E83" s="527"/>
      <c r="F83" s="682"/>
      <c r="G83" s="479"/>
      <c r="H83" s="480"/>
    </row>
    <row r="84" spans="1:8" s="367" customFormat="1" ht="12.75" x14ac:dyDescent="0.2">
      <c r="A84" s="518"/>
      <c r="B84" s="530"/>
      <c r="C84" s="531"/>
      <c r="D84" s="532"/>
      <c r="E84" s="535"/>
      <c r="F84" s="682"/>
      <c r="G84" s="518"/>
      <c r="H84" s="480"/>
    </row>
    <row r="85" spans="1:8" s="367" customFormat="1" ht="12.75" x14ac:dyDescent="0.2">
      <c r="A85" s="474"/>
      <c r="B85" s="475"/>
      <c r="C85" s="476"/>
      <c r="D85" s="477"/>
      <c r="E85" s="481"/>
      <c r="F85" s="680"/>
      <c r="G85" s="479"/>
      <c r="H85" s="480"/>
    </row>
    <row r="86" spans="1:8" s="367" customFormat="1" ht="12.75" x14ac:dyDescent="0.2">
      <c r="A86" s="474"/>
      <c r="B86" s="475"/>
      <c r="C86" s="476"/>
      <c r="D86" s="477"/>
      <c r="E86" s="527"/>
      <c r="F86" s="681"/>
      <c r="G86" s="479"/>
      <c r="H86" s="480"/>
    </row>
    <row r="87" spans="1:8" s="367" customFormat="1" ht="12.75" x14ac:dyDescent="0.2">
      <c r="A87" s="474"/>
      <c r="B87" s="475"/>
      <c r="C87" s="476"/>
      <c r="D87" s="477"/>
      <c r="E87" s="527"/>
      <c r="F87" s="682"/>
      <c r="G87" s="479"/>
      <c r="H87" s="480"/>
    </row>
    <row r="88" spans="1:8" s="367" customFormat="1" ht="12.75" x14ac:dyDescent="0.2">
      <c r="A88" s="474"/>
      <c r="B88" s="475"/>
      <c r="C88" s="476"/>
      <c r="D88" s="477"/>
      <c r="E88" s="527"/>
      <c r="F88" s="682"/>
      <c r="G88" s="479"/>
      <c r="H88" s="480"/>
    </row>
    <row r="89" spans="1:8" s="367" customFormat="1" ht="12.75" x14ac:dyDescent="0.2">
      <c r="A89" s="474"/>
      <c r="B89" s="475"/>
      <c r="C89" s="476"/>
      <c r="D89" s="477"/>
      <c r="E89" s="527"/>
      <c r="F89" s="682"/>
      <c r="G89" s="479"/>
      <c r="H89" s="480"/>
    </row>
    <row r="90" spans="1:8" s="367" customFormat="1" ht="12.75" x14ac:dyDescent="0.2">
      <c r="A90" s="518"/>
      <c r="B90" s="530"/>
      <c r="C90" s="531"/>
      <c r="D90" s="532"/>
      <c r="E90" s="535"/>
      <c r="F90" s="682"/>
      <c r="G90" s="518"/>
      <c r="H90" s="480"/>
    </row>
    <row r="91" spans="1:8" s="367" customFormat="1" ht="12.75" customHeight="1" x14ac:dyDescent="0.2">
      <c r="A91" s="474"/>
      <c r="B91" s="475"/>
      <c r="C91" s="476"/>
      <c r="D91" s="477"/>
      <c r="E91" s="481"/>
      <c r="F91" s="680"/>
      <c r="G91" s="479"/>
      <c r="H91" s="480"/>
    </row>
    <row r="92" spans="1:8" s="367" customFormat="1" ht="12.75" x14ac:dyDescent="0.2">
      <c r="A92" s="474"/>
      <c r="B92" s="475"/>
      <c r="C92" s="476"/>
      <c r="D92" s="477"/>
      <c r="E92" s="527"/>
      <c r="F92" s="681"/>
      <c r="G92" s="479"/>
      <c r="H92" s="480"/>
    </row>
    <row r="93" spans="1:8" s="367" customFormat="1" ht="12.75" x14ac:dyDescent="0.2">
      <c r="A93" s="474"/>
      <c r="B93" s="475"/>
      <c r="C93" s="476"/>
      <c r="D93" s="477"/>
      <c r="E93" s="481"/>
      <c r="F93" s="682"/>
      <c r="G93" s="479"/>
      <c r="H93" s="480"/>
    </row>
    <row r="94" spans="1:8" s="367" customFormat="1" ht="12.75" x14ac:dyDescent="0.2">
      <c r="A94" s="518"/>
      <c r="B94" s="530"/>
      <c r="C94" s="531"/>
      <c r="D94" s="532"/>
      <c r="E94" s="535"/>
      <c r="F94" s="681"/>
      <c r="G94" s="518"/>
      <c r="H94" s="480"/>
    </row>
    <row r="95" spans="1:8" s="367" customFormat="1" ht="12.75" x14ac:dyDescent="0.2">
      <c r="A95" s="474"/>
      <c r="B95" s="475"/>
      <c r="C95" s="476"/>
      <c r="D95" s="477"/>
      <c r="E95" s="481"/>
      <c r="F95" s="680"/>
      <c r="G95" s="479"/>
      <c r="H95" s="480"/>
    </row>
    <row r="96" spans="1:8" s="367" customFormat="1" ht="12.75" x14ac:dyDescent="0.2">
      <c r="A96" s="474"/>
      <c r="B96" s="475"/>
      <c r="C96" s="476"/>
      <c r="D96" s="477"/>
      <c r="E96" s="527"/>
      <c r="F96" s="681"/>
      <c r="G96" s="479"/>
      <c r="H96" s="480"/>
    </row>
    <row r="97" spans="1:8" s="367" customFormat="1" ht="12.75" x14ac:dyDescent="0.2">
      <c r="A97" s="474"/>
      <c r="B97" s="475"/>
      <c r="C97" s="476"/>
      <c r="D97" s="477"/>
      <c r="E97" s="527"/>
      <c r="F97" s="682"/>
      <c r="G97" s="479"/>
      <c r="H97" s="480"/>
    </row>
    <row r="98" spans="1:8" s="367" customFormat="1" ht="12.75" x14ac:dyDescent="0.2">
      <c r="A98" s="518"/>
      <c r="B98" s="530"/>
      <c r="C98" s="531"/>
      <c r="D98" s="532"/>
      <c r="E98" s="535"/>
      <c r="F98" s="682"/>
      <c r="G98" s="518"/>
      <c r="H98" s="480"/>
    </row>
    <row r="99" spans="1:8" s="367" customFormat="1" ht="12.75" x14ac:dyDescent="0.2">
      <c r="A99" s="474"/>
      <c r="B99" s="475"/>
      <c r="C99" s="476"/>
      <c r="D99" s="477"/>
      <c r="E99" s="481"/>
      <c r="F99" s="680"/>
      <c r="G99" s="479"/>
      <c r="H99" s="480"/>
    </row>
    <row r="100" spans="1:8" s="367" customFormat="1" ht="12.75" x14ac:dyDescent="0.2">
      <c r="A100" s="474"/>
      <c r="B100" s="475"/>
      <c r="C100" s="476"/>
      <c r="D100" s="477"/>
      <c r="E100" s="523"/>
      <c r="F100" s="681"/>
      <c r="G100" s="479"/>
      <c r="H100" s="480"/>
    </row>
    <row r="101" spans="1:8" s="367" customFormat="1" ht="12.75" x14ac:dyDescent="0.2">
      <c r="A101" s="474"/>
      <c r="B101" s="475"/>
      <c r="C101" s="476"/>
      <c r="D101" s="477"/>
      <c r="E101" s="527"/>
      <c r="F101" s="681"/>
      <c r="G101" s="479"/>
      <c r="H101" s="480"/>
    </row>
    <row r="102" spans="1:8" s="367" customFormat="1" ht="12.75" x14ac:dyDescent="0.2">
      <c r="A102" s="474"/>
      <c r="B102" s="475"/>
      <c r="C102" s="476"/>
      <c r="D102" s="477"/>
      <c r="E102" s="527"/>
      <c r="F102" s="682"/>
      <c r="G102" s="479"/>
      <c r="H102" s="480"/>
    </row>
    <row r="103" spans="1:8" s="367" customFormat="1" ht="12.75" x14ac:dyDescent="0.2">
      <c r="A103" s="474"/>
      <c r="B103" s="475"/>
      <c r="C103" s="476"/>
      <c r="D103" s="477"/>
      <c r="E103" s="527"/>
      <c r="F103" s="682"/>
      <c r="G103" s="479"/>
      <c r="H103" s="480"/>
    </row>
    <row r="104" spans="1:8" s="367" customFormat="1" ht="12.75" x14ac:dyDescent="0.2">
      <c r="A104" s="474"/>
      <c r="B104" s="475"/>
      <c r="C104" s="476"/>
      <c r="D104" s="477"/>
      <c r="E104" s="481"/>
      <c r="F104" s="682"/>
      <c r="G104" s="479"/>
      <c r="H104" s="480"/>
    </row>
    <row r="105" spans="1:8" s="367" customFormat="1" ht="12.75" x14ac:dyDescent="0.2">
      <c r="A105" s="474"/>
      <c r="B105" s="475"/>
      <c r="C105" s="476"/>
      <c r="D105" s="477"/>
      <c r="E105" s="481"/>
      <c r="F105" s="684"/>
      <c r="G105" s="479"/>
      <c r="H105" s="480"/>
    </row>
    <row r="106" spans="1:8" s="367" customFormat="1" ht="12.75" x14ac:dyDescent="0.2">
      <c r="A106" s="518"/>
      <c r="B106" s="530"/>
      <c r="C106" s="531"/>
      <c r="D106" s="532"/>
      <c r="E106" s="535"/>
      <c r="F106" s="681"/>
      <c r="G106" s="518"/>
      <c r="H106" s="480"/>
    </row>
    <row r="107" spans="1:8" s="367" customFormat="1" ht="12.75" customHeight="1" x14ac:dyDescent="0.2">
      <c r="A107" s="474"/>
      <c r="B107" s="475"/>
      <c r="C107" s="476"/>
      <c r="D107" s="477"/>
      <c r="E107" s="481"/>
      <c r="F107" s="680"/>
      <c r="G107" s="479"/>
      <c r="H107" s="480"/>
    </row>
    <row r="108" spans="1:8" s="367" customFormat="1" ht="12.75" x14ac:dyDescent="0.2">
      <c r="A108" s="474"/>
      <c r="B108" s="475"/>
      <c r="C108" s="476"/>
      <c r="D108" s="477"/>
      <c r="E108" s="548"/>
      <c r="F108" s="681"/>
      <c r="G108" s="479"/>
      <c r="H108" s="480"/>
    </row>
    <row r="109" spans="1:8" s="367" customFormat="1" ht="13.5" customHeight="1" x14ac:dyDescent="0.2">
      <c r="A109" s="474"/>
      <c r="B109" s="475"/>
      <c r="C109" s="476"/>
      <c r="D109" s="477"/>
      <c r="E109" s="481"/>
      <c r="F109" s="682"/>
      <c r="G109" s="479"/>
      <c r="H109" s="480"/>
    </row>
    <row r="110" spans="1:8" s="367" customFormat="1" ht="13.5" customHeight="1" x14ac:dyDescent="0.2">
      <c r="A110" s="474"/>
      <c r="B110" s="475"/>
      <c r="C110" s="476"/>
      <c r="D110" s="477"/>
      <c r="E110" s="481"/>
      <c r="F110" s="681"/>
      <c r="G110" s="479"/>
      <c r="H110" s="480"/>
    </row>
    <row r="111" spans="1:8" s="367" customFormat="1" ht="13.5" customHeight="1" x14ac:dyDescent="0.2">
      <c r="A111" s="474"/>
      <c r="B111" s="475"/>
      <c r="C111" s="476"/>
      <c r="D111" s="477"/>
      <c r="E111" s="527"/>
      <c r="F111" s="681"/>
      <c r="G111" s="479"/>
      <c r="H111" s="480"/>
    </row>
    <row r="112" spans="1:8" s="367" customFormat="1" ht="12.75" x14ac:dyDescent="0.2">
      <c r="A112" s="474"/>
      <c r="B112" s="475"/>
      <c r="C112" s="476"/>
      <c r="D112" s="477"/>
      <c r="E112" s="481"/>
      <c r="F112" s="682"/>
      <c r="G112" s="479"/>
      <c r="H112" s="480"/>
    </row>
    <row r="113" spans="1:8" s="367" customFormat="1" ht="12.75" x14ac:dyDescent="0.2">
      <c r="A113" s="518"/>
      <c r="B113" s="530"/>
      <c r="C113" s="531"/>
      <c r="D113" s="532"/>
      <c r="E113" s="535"/>
      <c r="F113" s="681"/>
      <c r="G113" s="518"/>
      <c r="H113" s="480"/>
    </row>
    <row r="114" spans="1:8" s="367" customFormat="1" ht="12.75" x14ac:dyDescent="0.2">
      <c r="A114" s="518"/>
      <c r="B114" s="530"/>
      <c r="C114" s="531"/>
      <c r="D114" s="532"/>
      <c r="E114" s="535"/>
      <c r="F114" s="680"/>
      <c r="G114" s="518"/>
      <c r="H114" s="480"/>
    </row>
    <row r="115" spans="1:8" s="367" customFormat="1" ht="12.75" x14ac:dyDescent="0.2">
      <c r="A115" s="518"/>
      <c r="B115" s="530"/>
      <c r="C115" s="531"/>
      <c r="D115" s="532"/>
      <c r="E115" s="535"/>
      <c r="F115" s="680"/>
      <c r="G115" s="518"/>
      <c r="H115" s="480"/>
    </row>
    <row r="116" spans="1:8" s="367" customFormat="1" ht="12.75" x14ac:dyDescent="0.2">
      <c r="A116" s="474"/>
      <c r="B116" s="475"/>
      <c r="C116" s="476"/>
      <c r="D116" s="477"/>
      <c r="E116" s="481"/>
      <c r="F116" s="680"/>
      <c r="G116" s="479"/>
      <c r="H116" s="480"/>
    </row>
    <row r="117" spans="1:8" s="367" customFormat="1" ht="12.75" x14ac:dyDescent="0.2">
      <c r="A117" s="474"/>
      <c r="B117" s="475"/>
      <c r="C117" s="476"/>
      <c r="D117" s="477"/>
      <c r="E117" s="481"/>
      <c r="F117" s="681"/>
      <c r="G117" s="479"/>
      <c r="H117" s="480"/>
    </row>
    <row r="118" spans="1:8" s="367" customFormat="1" ht="12.75" x14ac:dyDescent="0.2">
      <c r="A118" s="474"/>
      <c r="B118" s="475"/>
      <c r="C118" s="476"/>
      <c r="D118" s="477"/>
      <c r="E118" s="481"/>
      <c r="F118" s="682"/>
      <c r="G118" s="479"/>
      <c r="H118" s="480"/>
    </row>
    <row r="119" spans="1:8" s="367" customFormat="1" ht="12.75" x14ac:dyDescent="0.2">
      <c r="A119" s="518"/>
      <c r="B119" s="530"/>
      <c r="C119" s="531"/>
      <c r="D119" s="532"/>
      <c r="E119" s="535"/>
      <c r="F119" s="681"/>
      <c r="G119" s="518"/>
      <c r="H119" s="480"/>
    </row>
    <row r="120" spans="1:8" s="367" customFormat="1" ht="12.75" x14ac:dyDescent="0.2">
      <c r="A120" s="474"/>
      <c r="B120" s="475"/>
      <c r="C120" s="476"/>
      <c r="D120" s="477"/>
      <c r="E120" s="481"/>
      <c r="F120" s="680"/>
      <c r="G120" s="479"/>
      <c r="H120" s="480"/>
    </row>
    <row r="121" spans="1:8" s="367" customFormat="1" ht="12.75" x14ac:dyDescent="0.2">
      <c r="A121" s="474"/>
      <c r="B121" s="475"/>
      <c r="C121" s="476"/>
      <c r="D121" s="477"/>
      <c r="E121" s="481"/>
      <c r="F121" s="681"/>
      <c r="G121" s="479"/>
      <c r="H121" s="480"/>
    </row>
    <row r="122" spans="1:8" s="367" customFormat="1" ht="12.75" x14ac:dyDescent="0.2">
      <c r="A122" s="474"/>
      <c r="B122" s="475"/>
      <c r="C122" s="476"/>
      <c r="D122" s="477"/>
      <c r="E122" s="481"/>
      <c r="F122" s="682"/>
      <c r="G122" s="479"/>
      <c r="H122" s="480"/>
    </row>
    <row r="123" spans="1:8" s="367" customFormat="1" ht="12.75" x14ac:dyDescent="0.2">
      <c r="A123" s="518"/>
      <c r="B123" s="530"/>
      <c r="C123" s="531"/>
      <c r="D123" s="532"/>
      <c r="E123" s="535"/>
      <c r="F123" s="681"/>
      <c r="G123" s="518"/>
      <c r="H123" s="480"/>
    </row>
    <row r="124" spans="1:8" s="367" customFormat="1" ht="12.75" x14ac:dyDescent="0.2">
      <c r="A124" s="474"/>
      <c r="B124" s="475"/>
      <c r="C124" s="476"/>
      <c r="D124" s="477"/>
      <c r="E124" s="481"/>
      <c r="F124" s="680"/>
      <c r="G124" s="479"/>
      <c r="H124" s="480"/>
    </row>
    <row r="125" spans="1:8" s="367" customFormat="1" ht="12.75" x14ac:dyDescent="0.2">
      <c r="A125" s="474"/>
      <c r="B125" s="475"/>
      <c r="C125" s="476"/>
      <c r="D125" s="477"/>
      <c r="E125" s="481"/>
      <c r="F125" s="681"/>
      <c r="G125" s="479"/>
      <c r="H125" s="480"/>
    </row>
    <row r="126" spans="1:8" s="367" customFormat="1" ht="12.75" customHeight="1" x14ac:dyDescent="0.2">
      <c r="A126" s="474"/>
      <c r="B126" s="475"/>
      <c r="C126" s="476"/>
      <c r="D126" s="477"/>
      <c r="E126" s="481"/>
      <c r="F126" s="682"/>
      <c r="G126" s="479"/>
      <c r="H126" s="480"/>
    </row>
    <row r="127" spans="1:8" s="367" customFormat="1" ht="12.75" x14ac:dyDescent="0.2">
      <c r="A127" s="518"/>
      <c r="B127" s="530"/>
      <c r="C127" s="531"/>
      <c r="D127" s="532"/>
      <c r="E127" s="535"/>
      <c r="F127" s="681"/>
      <c r="G127" s="518"/>
      <c r="H127" s="480"/>
    </row>
    <row r="128" spans="1:8" s="367" customFormat="1" ht="12.75" x14ac:dyDescent="0.2">
      <c r="A128" s="474"/>
      <c r="B128" s="475"/>
      <c r="C128" s="476"/>
      <c r="D128" s="477"/>
      <c r="E128" s="481"/>
      <c r="F128" s="680"/>
      <c r="G128" s="479"/>
      <c r="H128" s="480"/>
    </row>
    <row r="129" spans="1:8" s="367" customFormat="1" ht="12.75" x14ac:dyDescent="0.2">
      <c r="A129" s="474"/>
      <c r="B129" s="475"/>
      <c r="C129" s="476"/>
      <c r="D129" s="477"/>
      <c r="E129" s="481"/>
      <c r="F129" s="681"/>
      <c r="G129" s="479"/>
      <c r="H129" s="480"/>
    </row>
    <row r="130" spans="1:8" s="367" customFormat="1" ht="12.75" x14ac:dyDescent="0.2">
      <c r="A130" s="474"/>
      <c r="B130" s="475"/>
      <c r="C130" s="476"/>
      <c r="D130" s="477"/>
      <c r="E130" s="481"/>
      <c r="F130" s="682"/>
      <c r="G130" s="479"/>
      <c r="H130" s="480"/>
    </row>
    <row r="131" spans="1:8" s="367" customFormat="1" ht="12.75" x14ac:dyDescent="0.2">
      <c r="A131" s="518"/>
      <c r="B131" s="530"/>
      <c r="C131" s="531"/>
      <c r="D131" s="532"/>
      <c r="E131" s="535"/>
      <c r="F131" s="681"/>
      <c r="G131" s="518"/>
      <c r="H131" s="480"/>
    </row>
    <row r="132" spans="1:8" s="367" customFormat="1" ht="12.75" x14ac:dyDescent="0.2">
      <c r="A132" s="474"/>
      <c r="B132" s="475"/>
      <c r="C132" s="476"/>
      <c r="D132" s="477"/>
      <c r="E132" s="481"/>
      <c r="F132" s="680"/>
      <c r="G132" s="479"/>
      <c r="H132" s="480"/>
    </row>
    <row r="133" spans="1:8" s="367" customFormat="1" ht="12.75" customHeight="1" x14ac:dyDescent="0.2">
      <c r="A133" s="474"/>
      <c r="B133" s="475"/>
      <c r="C133" s="476"/>
      <c r="D133" s="477"/>
      <c r="E133" s="523"/>
      <c r="F133" s="681"/>
      <c r="G133" s="479"/>
      <c r="H133" s="480"/>
    </row>
    <row r="134" spans="1:8" s="367" customFormat="1" ht="12.75" customHeight="1" x14ac:dyDescent="0.2">
      <c r="A134" s="474"/>
      <c r="B134" s="475"/>
      <c r="C134" s="476"/>
      <c r="D134" s="477"/>
      <c r="E134" s="527"/>
      <c r="F134" s="681"/>
      <c r="G134" s="479"/>
      <c r="H134" s="480"/>
    </row>
    <row r="135" spans="1:8" s="367" customFormat="1" ht="12.75" x14ac:dyDescent="0.2">
      <c r="A135" s="474"/>
      <c r="B135" s="475"/>
      <c r="C135" s="476"/>
      <c r="D135" s="477"/>
      <c r="E135" s="527"/>
      <c r="F135" s="682"/>
      <c r="G135" s="479"/>
      <c r="H135" s="480"/>
    </row>
    <row r="136" spans="1:8" s="367" customFormat="1" ht="12.75" x14ac:dyDescent="0.2">
      <c r="A136" s="518"/>
      <c r="B136" s="530"/>
      <c r="C136" s="531"/>
      <c r="D136" s="532"/>
      <c r="E136" s="535"/>
      <c r="F136" s="682"/>
      <c r="G136" s="518"/>
      <c r="H136" s="480"/>
    </row>
    <row r="137" spans="1:8" s="367" customFormat="1" ht="13.5" customHeight="1" x14ac:dyDescent="0.2">
      <c r="A137" s="474"/>
      <c r="B137" s="475"/>
      <c r="C137" s="476"/>
      <c r="D137" s="477"/>
      <c r="E137" s="481"/>
      <c r="F137" s="680"/>
      <c r="G137" s="479"/>
      <c r="H137" s="480"/>
    </row>
    <row r="138" spans="1:8" s="367" customFormat="1" ht="13.5" customHeight="1" x14ac:dyDescent="0.2">
      <c r="A138" s="474"/>
      <c r="B138" s="475"/>
      <c r="C138" s="476"/>
      <c r="D138" s="477"/>
      <c r="E138" s="527"/>
      <c r="F138" s="681"/>
      <c r="G138" s="479"/>
      <c r="H138" s="480"/>
    </row>
    <row r="139" spans="1:8" s="367" customFormat="1" ht="12.75" x14ac:dyDescent="0.2">
      <c r="A139" s="474"/>
      <c r="B139" s="475"/>
      <c r="C139" s="476"/>
      <c r="D139" s="477"/>
      <c r="E139" s="527"/>
      <c r="F139" s="682"/>
      <c r="G139" s="479"/>
      <c r="H139" s="480"/>
    </row>
    <row r="140" spans="1:8" s="367" customFormat="1" ht="12.75" x14ac:dyDescent="0.2">
      <c r="A140" s="518"/>
      <c r="B140" s="530"/>
      <c r="C140" s="531"/>
      <c r="D140" s="532"/>
      <c r="E140" s="535"/>
      <c r="F140" s="682"/>
      <c r="G140" s="518"/>
      <c r="H140" s="480"/>
    </row>
    <row r="141" spans="1:8" s="524" customFormat="1" ht="12.75" x14ac:dyDescent="0.2">
      <c r="A141" s="474"/>
      <c r="B141" s="475"/>
      <c r="C141" s="476"/>
      <c r="D141" s="477"/>
      <c r="E141" s="481"/>
      <c r="F141" s="680"/>
      <c r="G141" s="479"/>
      <c r="H141" s="480"/>
    </row>
    <row r="142" spans="1:8" s="524" customFormat="1" ht="12.75" x14ac:dyDescent="0.2">
      <c r="A142" s="518"/>
      <c r="B142" s="481"/>
      <c r="C142" s="542"/>
      <c r="D142" s="549"/>
      <c r="E142" s="551"/>
      <c r="F142" s="681"/>
      <c r="G142" s="550"/>
      <c r="H142" s="480"/>
    </row>
    <row r="143" spans="1:8" s="524" customFormat="1" ht="12.75" x14ac:dyDescent="0.2">
      <c r="A143" s="518"/>
      <c r="B143" s="481"/>
      <c r="C143" s="542"/>
      <c r="D143" s="549"/>
      <c r="E143" s="551"/>
      <c r="F143" s="682"/>
      <c r="G143" s="550"/>
      <c r="H143" s="480"/>
    </row>
    <row r="144" spans="1:8" s="524" customFormat="1" ht="12.75" x14ac:dyDescent="0.2">
      <c r="A144" s="518"/>
      <c r="B144" s="481"/>
      <c r="C144" s="542"/>
      <c r="D144" s="549"/>
      <c r="E144" s="551"/>
      <c r="F144" s="682"/>
      <c r="G144" s="550"/>
      <c r="H144" s="480"/>
    </row>
    <row r="145" spans="1:11" s="552" customFormat="1" ht="25.5" customHeight="1" x14ac:dyDescent="0.2">
      <c r="A145" s="518"/>
      <c r="B145" s="481"/>
      <c r="C145" s="542"/>
      <c r="D145" s="542"/>
      <c r="E145" s="527"/>
      <c r="F145" s="684"/>
      <c r="G145" s="479"/>
      <c r="H145" s="480"/>
      <c r="I145" s="367"/>
      <c r="J145" s="367"/>
      <c r="K145" s="367"/>
    </row>
    <row r="146" spans="1:11" s="524" customFormat="1" ht="12.75" x14ac:dyDescent="0.25">
      <c r="A146" s="518"/>
      <c r="B146" s="553"/>
      <c r="C146" s="554"/>
      <c r="D146" s="532"/>
      <c r="E146" s="535"/>
      <c r="F146" s="683"/>
      <c r="G146" s="479"/>
      <c r="H146" s="480"/>
    </row>
    <row r="147" spans="1:11" s="367" customFormat="1" ht="15.75" x14ac:dyDescent="0.2">
      <c r="A147" s="518"/>
      <c r="B147" s="525"/>
      <c r="C147" s="526"/>
      <c r="D147" s="526"/>
      <c r="E147" s="525"/>
      <c r="F147" s="685"/>
      <c r="G147" s="529"/>
      <c r="H147" s="480"/>
    </row>
    <row r="148" spans="1:11" s="367" customFormat="1" ht="15.75" x14ac:dyDescent="0.2">
      <c r="A148" s="518"/>
      <c r="B148" s="530"/>
      <c r="C148" s="531"/>
      <c r="D148" s="532"/>
      <c r="E148" s="535"/>
      <c r="F148" s="686"/>
      <c r="G148" s="518"/>
      <c r="H148" s="480"/>
    </row>
    <row r="149" spans="1:11" s="367" customFormat="1" ht="12.75" x14ac:dyDescent="0.2">
      <c r="A149" s="474"/>
      <c r="B149" s="475"/>
      <c r="C149" s="476"/>
      <c r="D149" s="477"/>
      <c r="E149" s="481"/>
      <c r="F149" s="680"/>
      <c r="G149" s="479"/>
      <c r="H149" s="480"/>
    </row>
    <row r="150" spans="1:11" s="367" customFormat="1" ht="12.75" x14ac:dyDescent="0.2">
      <c r="A150" s="474"/>
      <c r="B150" s="475"/>
      <c r="C150" s="476"/>
      <c r="D150" s="477"/>
      <c r="E150" s="527"/>
      <c r="F150" s="681"/>
      <c r="G150" s="479"/>
      <c r="H150" s="480"/>
    </row>
    <row r="151" spans="1:11" s="367" customFormat="1" ht="12.75" x14ac:dyDescent="0.2">
      <c r="A151" s="474"/>
      <c r="B151" s="475"/>
      <c r="C151" s="476"/>
      <c r="D151" s="477"/>
      <c r="E151" s="481"/>
      <c r="F151" s="682"/>
      <c r="G151" s="479"/>
      <c r="H151" s="480"/>
    </row>
    <row r="152" spans="1:11" s="367" customFormat="1" ht="12.75" x14ac:dyDescent="0.2">
      <c r="A152" s="474"/>
      <c r="B152" s="475"/>
      <c r="C152" s="476"/>
      <c r="D152" s="477"/>
      <c r="E152" s="481"/>
      <c r="F152" s="681"/>
      <c r="G152" s="479"/>
      <c r="H152" s="480"/>
    </row>
    <row r="153" spans="1:11" s="367" customFormat="1" ht="12.75" x14ac:dyDescent="0.2">
      <c r="A153" s="474"/>
      <c r="B153" s="475"/>
      <c r="C153" s="476"/>
      <c r="D153" s="477"/>
      <c r="E153" s="527"/>
      <c r="F153" s="681"/>
      <c r="G153" s="479"/>
      <c r="H153" s="480"/>
    </row>
    <row r="154" spans="1:11" s="367" customFormat="1" ht="12.75" x14ac:dyDescent="0.2">
      <c r="A154" s="474"/>
      <c r="B154" s="475"/>
      <c r="C154" s="476"/>
      <c r="D154" s="477"/>
      <c r="E154" s="527"/>
      <c r="F154" s="682"/>
      <c r="G154" s="479"/>
      <c r="H154" s="480"/>
    </row>
    <row r="155" spans="1:11" s="524" customFormat="1" ht="12.75" x14ac:dyDescent="0.2">
      <c r="A155" s="474"/>
      <c r="B155" s="475"/>
      <c r="C155" s="476"/>
      <c r="D155" s="477"/>
      <c r="E155" s="481"/>
      <c r="F155" s="682"/>
      <c r="G155" s="479"/>
      <c r="H155" s="480"/>
    </row>
    <row r="156" spans="1:11" s="524" customFormat="1" ht="12.75" x14ac:dyDescent="0.2">
      <c r="A156" s="518"/>
      <c r="B156" s="481"/>
      <c r="C156" s="542"/>
      <c r="D156" s="542"/>
      <c r="E156" s="527"/>
      <c r="F156" s="681"/>
      <c r="G156" s="479"/>
      <c r="H156" s="480"/>
    </row>
    <row r="157" spans="1:11" s="552" customFormat="1" ht="12.75" x14ac:dyDescent="0.2">
      <c r="A157" s="518"/>
      <c r="B157" s="481"/>
      <c r="C157" s="542"/>
      <c r="D157" s="542"/>
      <c r="E157" s="527"/>
      <c r="F157" s="683"/>
      <c r="G157" s="479"/>
      <c r="H157" s="480"/>
      <c r="I157" s="367"/>
      <c r="J157" s="367"/>
      <c r="K157" s="367"/>
    </row>
    <row r="158" spans="1:11" ht="13.5" customHeight="1" x14ac:dyDescent="0.2">
      <c r="A158" s="518"/>
      <c r="B158" s="553"/>
      <c r="C158" s="554"/>
      <c r="D158" s="532"/>
      <c r="E158" s="535"/>
      <c r="F158" s="683"/>
      <c r="G158" s="518"/>
      <c r="H158" s="480"/>
    </row>
    <row r="159" spans="1:11" s="367" customFormat="1" ht="12.75" x14ac:dyDescent="0.2">
      <c r="A159" s="518"/>
      <c r="B159" s="556"/>
      <c r="C159" s="556"/>
      <c r="D159" s="556"/>
      <c r="E159" s="556"/>
      <c r="F159" s="680"/>
      <c r="G159" s="557"/>
      <c r="H159" s="558"/>
    </row>
    <row r="160" spans="1:11" s="367" customFormat="1" ht="12.75" x14ac:dyDescent="0.2">
      <c r="A160" s="518"/>
      <c r="B160" s="530"/>
      <c r="C160" s="531"/>
      <c r="D160" s="532"/>
      <c r="E160" s="535"/>
      <c r="F160" s="687"/>
      <c r="G160" s="518"/>
      <c r="H160" s="480"/>
    </row>
    <row r="161" spans="1:11" ht="12.75" x14ac:dyDescent="0.2">
      <c r="A161" s="474"/>
      <c r="B161" s="475"/>
      <c r="C161" s="476"/>
      <c r="D161" s="499"/>
      <c r="E161" s="560"/>
      <c r="F161" s="680"/>
      <c r="G161" s="541"/>
      <c r="H161" s="480"/>
      <c r="I161" s="367"/>
      <c r="J161" s="367"/>
      <c r="K161" s="367"/>
    </row>
    <row r="162" spans="1:11" ht="12.75" x14ac:dyDescent="0.2">
      <c r="A162" s="518"/>
      <c r="B162" s="475"/>
      <c r="C162" s="476"/>
      <c r="D162" s="499"/>
      <c r="E162" s="561"/>
      <c r="F162" s="677"/>
      <c r="G162" s="541"/>
      <c r="H162" s="480"/>
      <c r="I162" s="367"/>
      <c r="J162" s="367"/>
      <c r="K162" s="367"/>
    </row>
    <row r="163" spans="1:11" ht="12.75" x14ac:dyDescent="0.2">
      <c r="A163" s="518"/>
      <c r="B163" s="475"/>
      <c r="C163" s="476"/>
      <c r="D163" s="499"/>
      <c r="E163" s="562"/>
      <c r="F163" s="682"/>
      <c r="G163" s="541"/>
      <c r="H163" s="480"/>
      <c r="I163" s="367"/>
      <c r="J163" s="367"/>
      <c r="K163" s="367"/>
    </row>
    <row r="164" spans="1:11" s="367" customFormat="1" ht="12.75" x14ac:dyDescent="0.2">
      <c r="A164" s="518"/>
      <c r="B164" s="475"/>
      <c r="C164" s="476"/>
      <c r="D164" s="499"/>
      <c r="E164" s="561"/>
      <c r="F164" s="682"/>
      <c r="G164" s="541"/>
      <c r="H164" s="480"/>
    </row>
    <row r="165" spans="1:11" s="367" customFormat="1" ht="12.75" x14ac:dyDescent="0.2">
      <c r="A165" s="474"/>
      <c r="B165" s="475"/>
      <c r="C165" s="476"/>
      <c r="D165" s="499"/>
      <c r="E165" s="563"/>
      <c r="F165" s="682"/>
      <c r="G165" s="550"/>
      <c r="H165" s="480"/>
    </row>
    <row r="166" spans="1:11" s="367" customFormat="1" ht="12.75" x14ac:dyDescent="0.2">
      <c r="A166" s="474"/>
      <c r="B166" s="475"/>
      <c r="C166" s="476"/>
      <c r="D166" s="499"/>
      <c r="E166" s="563"/>
      <c r="F166" s="682"/>
      <c r="G166" s="550"/>
      <c r="H166" s="480"/>
    </row>
    <row r="167" spans="1:11" s="367" customFormat="1" ht="12.75" x14ac:dyDescent="0.2">
      <c r="A167" s="474"/>
      <c r="B167" s="475"/>
      <c r="C167" s="476"/>
      <c r="D167" s="499"/>
      <c r="E167" s="563"/>
      <c r="F167" s="684"/>
      <c r="G167" s="550"/>
      <c r="H167" s="480"/>
    </row>
    <row r="168" spans="1:11" s="367" customFormat="1" ht="12.75" x14ac:dyDescent="0.2">
      <c r="A168" s="518"/>
      <c r="B168" s="530"/>
      <c r="C168" s="531"/>
      <c r="D168" s="532"/>
      <c r="E168" s="535"/>
      <c r="F168" s="682"/>
      <c r="G168" s="518"/>
      <c r="H168" s="480"/>
    </row>
    <row r="169" spans="1:11" ht="12.75" x14ac:dyDescent="0.2">
      <c r="A169" s="474"/>
      <c r="B169" s="564"/>
      <c r="C169" s="476"/>
      <c r="D169" s="499"/>
      <c r="E169" s="565"/>
      <c r="F169" s="680"/>
      <c r="G169" s="541"/>
      <c r="H169" s="480"/>
      <c r="I169" s="367"/>
      <c r="J169" s="367"/>
      <c r="K169" s="367"/>
    </row>
    <row r="170" spans="1:11" s="367" customFormat="1" ht="12.75" x14ac:dyDescent="0.2">
      <c r="A170" s="518"/>
      <c r="B170" s="475"/>
      <c r="C170" s="476"/>
      <c r="D170" s="499"/>
      <c r="E170" s="561"/>
      <c r="F170" s="677"/>
      <c r="G170" s="541"/>
      <c r="H170" s="480"/>
    </row>
    <row r="171" spans="1:11" s="367" customFormat="1" ht="12.75" x14ac:dyDescent="0.2">
      <c r="A171" s="474"/>
      <c r="B171" s="564"/>
      <c r="C171" s="476"/>
      <c r="D171" s="499"/>
      <c r="E171" s="562"/>
      <c r="F171" s="682"/>
      <c r="G171" s="541"/>
      <c r="H171" s="480"/>
    </row>
    <row r="172" spans="1:11" s="367" customFormat="1" ht="12.75" x14ac:dyDescent="0.2">
      <c r="A172" s="474"/>
      <c r="B172" s="475"/>
      <c r="C172" s="476"/>
      <c r="D172" s="477"/>
      <c r="E172" s="523"/>
      <c r="F172" s="683"/>
      <c r="G172" s="479"/>
      <c r="H172" s="480"/>
    </row>
    <row r="173" spans="1:11" s="367" customFormat="1" ht="12.75" x14ac:dyDescent="0.2">
      <c r="A173" s="474"/>
      <c r="B173" s="475"/>
      <c r="C173" s="476"/>
      <c r="D173" s="477"/>
      <c r="E173" s="527"/>
      <c r="F173" s="681"/>
      <c r="G173" s="479"/>
      <c r="H173" s="480"/>
    </row>
    <row r="174" spans="1:11" s="367" customFormat="1" ht="12.75" x14ac:dyDescent="0.2">
      <c r="A174" s="474"/>
      <c r="B174" s="475"/>
      <c r="C174" s="476"/>
      <c r="D174" s="477"/>
      <c r="E174" s="527"/>
      <c r="F174" s="682"/>
      <c r="G174" s="479"/>
      <c r="H174" s="480"/>
    </row>
    <row r="175" spans="1:11" s="367" customFormat="1" ht="12.75" x14ac:dyDescent="0.2">
      <c r="A175" s="474"/>
      <c r="B175" s="475"/>
      <c r="C175" s="476"/>
      <c r="D175" s="477"/>
      <c r="E175" s="527"/>
      <c r="F175" s="682"/>
      <c r="G175" s="479"/>
      <c r="H175" s="480"/>
    </row>
    <row r="176" spans="1:11" s="367" customFormat="1" ht="12.75" x14ac:dyDescent="0.2">
      <c r="A176" s="474"/>
      <c r="B176" s="475"/>
      <c r="C176" s="476"/>
      <c r="D176" s="477"/>
      <c r="E176" s="527"/>
      <c r="F176" s="682"/>
      <c r="G176" s="479"/>
      <c r="H176" s="480"/>
    </row>
    <row r="177" spans="1:8" s="367" customFormat="1" ht="12.75" x14ac:dyDescent="0.2">
      <c r="A177" s="474"/>
      <c r="B177" s="564"/>
      <c r="C177" s="476"/>
      <c r="D177" s="499"/>
      <c r="E177" s="565"/>
      <c r="F177" s="684"/>
      <c r="G177" s="541"/>
      <c r="H177" s="480"/>
    </row>
    <row r="178" spans="1:8" s="367" customFormat="1" ht="12.75" x14ac:dyDescent="0.2">
      <c r="A178" s="518"/>
      <c r="B178" s="530"/>
      <c r="C178" s="531"/>
      <c r="D178" s="532"/>
      <c r="E178" s="535"/>
      <c r="F178" s="677"/>
      <c r="G178" s="518"/>
      <c r="H178" s="480"/>
    </row>
    <row r="179" spans="1:8" s="367" customFormat="1" ht="12.75" x14ac:dyDescent="0.2">
      <c r="A179" s="474"/>
      <c r="B179" s="475"/>
      <c r="C179" s="476"/>
      <c r="D179" s="477"/>
      <c r="E179" s="523"/>
      <c r="F179" s="680"/>
      <c r="G179" s="479"/>
      <c r="H179" s="480"/>
    </row>
    <row r="180" spans="1:8" s="367" customFormat="1" ht="12.75" x14ac:dyDescent="0.2">
      <c r="A180" s="474"/>
      <c r="B180" s="475"/>
      <c r="C180" s="476"/>
      <c r="D180" s="477"/>
      <c r="E180" s="527"/>
      <c r="F180" s="681"/>
      <c r="G180" s="479"/>
      <c r="H180" s="480"/>
    </row>
    <row r="181" spans="1:8" s="367" customFormat="1" ht="12.75" x14ac:dyDescent="0.2">
      <c r="A181" s="474"/>
      <c r="B181" s="475"/>
      <c r="C181" s="476"/>
      <c r="D181" s="477"/>
      <c r="E181" s="527"/>
      <c r="F181" s="682"/>
      <c r="G181" s="479"/>
      <c r="H181" s="480"/>
    </row>
    <row r="182" spans="1:8" s="367" customFormat="1" ht="12.75" x14ac:dyDescent="0.2">
      <c r="A182" s="474"/>
      <c r="B182" s="475"/>
      <c r="C182" s="476"/>
      <c r="D182" s="477"/>
      <c r="E182" s="527"/>
      <c r="F182" s="682"/>
      <c r="G182" s="479"/>
      <c r="H182" s="480"/>
    </row>
    <row r="183" spans="1:8" s="367" customFormat="1" ht="12.75" customHeight="1" x14ac:dyDescent="0.2">
      <c r="A183" s="474"/>
      <c r="B183" s="475"/>
      <c r="C183" s="476"/>
      <c r="D183" s="477"/>
      <c r="E183" s="523"/>
      <c r="F183" s="682"/>
      <c r="G183" s="479"/>
      <c r="H183" s="480"/>
    </row>
    <row r="184" spans="1:8" s="367" customFormat="1" ht="12.75" x14ac:dyDescent="0.2">
      <c r="A184" s="474"/>
      <c r="B184" s="475"/>
      <c r="C184" s="476"/>
      <c r="D184" s="477"/>
      <c r="E184" s="527"/>
      <c r="F184" s="684"/>
      <c r="G184" s="479"/>
      <c r="H184" s="480"/>
    </row>
    <row r="185" spans="1:8" s="367" customFormat="1" ht="12.75" customHeight="1" x14ac:dyDescent="0.2">
      <c r="A185" s="518"/>
      <c r="B185" s="530"/>
      <c r="C185" s="531"/>
      <c r="D185" s="532"/>
      <c r="E185" s="535"/>
      <c r="F185" s="684"/>
      <c r="G185" s="518"/>
      <c r="H185" s="480"/>
    </row>
    <row r="186" spans="1:8" s="367" customFormat="1" ht="12.75" x14ac:dyDescent="0.2">
      <c r="A186" s="474"/>
      <c r="B186" s="475"/>
      <c r="C186" s="476"/>
      <c r="D186" s="477"/>
      <c r="E186" s="481"/>
      <c r="F186" s="680"/>
      <c r="G186" s="479"/>
      <c r="H186" s="480"/>
    </row>
    <row r="187" spans="1:8" s="367" customFormat="1" ht="12.75" x14ac:dyDescent="0.2">
      <c r="A187" s="474"/>
      <c r="B187" s="475"/>
      <c r="C187" s="476"/>
      <c r="D187" s="477"/>
      <c r="E187" s="523"/>
      <c r="F187" s="681"/>
      <c r="G187" s="479"/>
      <c r="H187" s="480"/>
    </row>
    <row r="188" spans="1:8" s="367" customFormat="1" ht="12.75" x14ac:dyDescent="0.2">
      <c r="A188" s="474"/>
      <c r="B188" s="475"/>
      <c r="C188" s="476"/>
      <c r="D188" s="477"/>
      <c r="E188" s="527"/>
      <c r="F188" s="681"/>
      <c r="G188" s="479"/>
      <c r="H188" s="480"/>
    </row>
    <row r="189" spans="1:8" s="367" customFormat="1" ht="12.75" x14ac:dyDescent="0.2">
      <c r="A189" s="474"/>
      <c r="B189" s="475"/>
      <c r="C189" s="476"/>
      <c r="D189" s="477"/>
      <c r="E189" s="527"/>
      <c r="F189" s="682"/>
      <c r="G189" s="479"/>
      <c r="H189" s="480"/>
    </row>
    <row r="190" spans="1:8" s="367" customFormat="1" ht="12.75" x14ac:dyDescent="0.2">
      <c r="A190" s="474"/>
      <c r="B190" s="475"/>
      <c r="C190" s="476"/>
      <c r="D190" s="477"/>
      <c r="E190" s="527"/>
      <c r="F190" s="682"/>
      <c r="G190" s="479"/>
      <c r="H190" s="480"/>
    </row>
    <row r="191" spans="1:8" s="367" customFormat="1" ht="12.75" customHeight="1" x14ac:dyDescent="0.2">
      <c r="A191" s="474"/>
      <c r="B191" s="475"/>
      <c r="C191" s="476"/>
      <c r="D191" s="477"/>
      <c r="E191" s="523"/>
      <c r="F191" s="682"/>
      <c r="G191" s="479"/>
      <c r="H191" s="480"/>
    </row>
    <row r="192" spans="1:8" s="367" customFormat="1" ht="12.75" x14ac:dyDescent="0.2">
      <c r="A192" s="474"/>
      <c r="B192" s="475"/>
      <c r="C192" s="476"/>
      <c r="D192" s="477"/>
      <c r="E192" s="527"/>
      <c r="F192" s="684"/>
      <c r="G192" s="479"/>
      <c r="H192" s="480"/>
    </row>
    <row r="193" spans="1:11" s="367" customFormat="1" ht="12.75" x14ac:dyDescent="0.2">
      <c r="A193" s="518"/>
      <c r="B193" s="530"/>
      <c r="C193" s="531"/>
      <c r="D193" s="532"/>
      <c r="E193" s="535"/>
      <c r="F193" s="684"/>
      <c r="G193" s="518"/>
      <c r="H193" s="480"/>
    </row>
    <row r="194" spans="1:11" ht="12.75" x14ac:dyDescent="0.2">
      <c r="A194" s="474"/>
      <c r="B194" s="475"/>
      <c r="C194" s="476"/>
      <c r="D194" s="477"/>
      <c r="E194" s="481"/>
      <c r="F194" s="680"/>
      <c r="G194" s="479"/>
      <c r="H194" s="480"/>
      <c r="I194" s="367"/>
      <c r="J194" s="367"/>
      <c r="K194" s="367"/>
    </row>
    <row r="195" spans="1:11" ht="12.75" x14ac:dyDescent="0.2">
      <c r="A195" s="518"/>
      <c r="B195" s="475"/>
      <c r="C195" s="476"/>
      <c r="D195" s="499"/>
      <c r="E195" s="561"/>
      <c r="F195" s="681"/>
      <c r="G195" s="541"/>
      <c r="H195" s="480"/>
      <c r="I195" s="367"/>
      <c r="J195" s="367"/>
      <c r="K195" s="367"/>
    </row>
    <row r="196" spans="1:11" ht="12.75" x14ac:dyDescent="0.2">
      <c r="A196" s="518"/>
      <c r="B196" s="475"/>
      <c r="C196" s="476"/>
      <c r="D196" s="499"/>
      <c r="E196" s="562"/>
      <c r="F196" s="682"/>
      <c r="G196" s="541"/>
      <c r="H196" s="480"/>
      <c r="I196" s="367"/>
      <c r="J196" s="367"/>
      <c r="K196" s="367"/>
    </row>
    <row r="197" spans="1:11" s="367" customFormat="1" ht="12.75" x14ac:dyDescent="0.2">
      <c r="A197" s="518"/>
      <c r="B197" s="475"/>
      <c r="C197" s="476"/>
      <c r="D197" s="499"/>
      <c r="E197" s="561"/>
      <c r="F197" s="682"/>
      <c r="G197" s="541"/>
      <c r="H197" s="480"/>
    </row>
    <row r="198" spans="1:11" s="367" customFormat="1" ht="12.75" x14ac:dyDescent="0.2">
      <c r="A198" s="474"/>
      <c r="B198" s="475"/>
      <c r="C198" s="476"/>
      <c r="D198" s="499"/>
      <c r="E198" s="563"/>
      <c r="F198" s="682"/>
      <c r="G198" s="550"/>
      <c r="H198" s="480"/>
    </row>
    <row r="199" spans="1:11" ht="13.5" customHeight="1" x14ac:dyDescent="0.2">
      <c r="A199" s="474"/>
      <c r="B199" s="475"/>
      <c r="C199" s="476"/>
      <c r="D199" s="499"/>
      <c r="E199" s="563"/>
      <c r="F199" s="682"/>
      <c r="G199" s="550"/>
      <c r="H199" s="480"/>
    </row>
    <row r="200" spans="1:11" s="524" customFormat="1" ht="12.75" x14ac:dyDescent="0.2">
      <c r="A200" s="518"/>
      <c r="B200" s="556"/>
      <c r="C200" s="556"/>
      <c r="D200" s="556"/>
      <c r="E200" s="566"/>
      <c r="F200" s="682"/>
      <c r="G200" s="557"/>
      <c r="H200" s="558"/>
    </row>
    <row r="201" spans="1:11" s="552" customFormat="1" ht="12.75" x14ac:dyDescent="0.2">
      <c r="A201" s="518"/>
      <c r="B201" s="481"/>
      <c r="C201" s="542"/>
      <c r="D201" s="549"/>
      <c r="E201" s="560"/>
      <c r="F201" s="688"/>
      <c r="G201" s="550"/>
      <c r="H201" s="480"/>
      <c r="I201" s="367"/>
      <c r="J201" s="367"/>
      <c r="K201" s="367"/>
    </row>
    <row r="202" spans="1:11" ht="13.5" customHeight="1" x14ac:dyDescent="0.2">
      <c r="A202" s="518"/>
      <c r="B202" s="553"/>
      <c r="C202" s="554"/>
      <c r="D202" s="532"/>
      <c r="E202" s="535"/>
      <c r="F202" s="689"/>
      <c r="G202" s="479"/>
      <c r="H202" s="480"/>
    </row>
    <row r="203" spans="1:11" s="367" customFormat="1" ht="12.75" x14ac:dyDescent="0.2">
      <c r="A203" s="518"/>
      <c r="B203" s="556"/>
      <c r="C203" s="556"/>
      <c r="D203" s="556"/>
      <c r="E203" s="556"/>
      <c r="F203" s="685"/>
      <c r="G203" s="557"/>
      <c r="H203" s="558"/>
      <c r="I203" s="569"/>
    </row>
    <row r="204" spans="1:11" s="367" customFormat="1" ht="12.75" x14ac:dyDescent="0.2">
      <c r="A204" s="518"/>
      <c r="B204" s="530"/>
      <c r="C204" s="531"/>
      <c r="D204" s="532"/>
      <c r="E204" s="535"/>
      <c r="F204" s="687"/>
      <c r="G204" s="518"/>
      <c r="H204" s="480"/>
    </row>
    <row r="205" spans="1:11" s="367" customFormat="1" ht="12.75" x14ac:dyDescent="0.2">
      <c r="A205" s="474"/>
      <c r="B205" s="475"/>
      <c r="C205" s="476"/>
      <c r="D205" s="477"/>
      <c r="E205" s="481"/>
      <c r="F205" s="680"/>
      <c r="G205" s="479"/>
      <c r="H205" s="480"/>
    </row>
    <row r="206" spans="1:11" s="367" customFormat="1" ht="12.75" x14ac:dyDescent="0.2">
      <c r="A206" s="474"/>
      <c r="B206" s="475"/>
      <c r="C206" s="476"/>
      <c r="D206" s="477"/>
      <c r="E206" s="523"/>
      <c r="F206" s="681"/>
      <c r="G206" s="479"/>
      <c r="H206" s="480"/>
    </row>
    <row r="207" spans="1:11" s="367" customFormat="1" ht="12.75" x14ac:dyDescent="0.2">
      <c r="A207" s="474"/>
      <c r="B207" s="475"/>
      <c r="C207" s="476"/>
      <c r="D207" s="477"/>
      <c r="E207" s="527"/>
      <c r="F207" s="681"/>
      <c r="G207" s="479"/>
      <c r="H207" s="480"/>
    </row>
    <row r="208" spans="1:11" s="367" customFormat="1" ht="12.75" x14ac:dyDescent="0.2">
      <c r="A208" s="474"/>
      <c r="B208" s="475"/>
      <c r="C208" s="476"/>
      <c r="D208" s="477"/>
      <c r="E208" s="527"/>
      <c r="F208" s="682"/>
      <c r="G208" s="479"/>
      <c r="H208" s="480"/>
    </row>
    <row r="209" spans="1:8" s="367" customFormat="1" ht="12.75" x14ac:dyDescent="0.2">
      <c r="A209" s="474"/>
      <c r="B209" s="475"/>
      <c r="C209" s="476"/>
      <c r="D209" s="477"/>
      <c r="E209" s="527"/>
      <c r="F209" s="682"/>
      <c r="G209" s="479"/>
      <c r="H209" s="480"/>
    </row>
    <row r="210" spans="1:8" s="367" customFormat="1" ht="12.75" x14ac:dyDescent="0.2">
      <c r="A210" s="474"/>
      <c r="B210" s="475"/>
      <c r="C210" s="476"/>
      <c r="D210" s="477"/>
      <c r="E210" s="523"/>
      <c r="F210" s="682"/>
      <c r="G210" s="479"/>
      <c r="H210" s="480"/>
    </row>
    <row r="211" spans="1:8" s="367" customFormat="1" ht="12.75" x14ac:dyDescent="0.2">
      <c r="A211" s="474"/>
      <c r="B211" s="475"/>
      <c r="C211" s="476"/>
      <c r="D211" s="477"/>
      <c r="E211" s="527"/>
      <c r="F211" s="682"/>
      <c r="G211" s="479"/>
      <c r="H211" s="480"/>
    </row>
    <row r="212" spans="1:8" s="367" customFormat="1" ht="12.75" x14ac:dyDescent="0.2">
      <c r="A212" s="474"/>
      <c r="B212" s="475"/>
      <c r="C212" s="476"/>
      <c r="D212" s="477"/>
      <c r="E212" s="527"/>
      <c r="F212" s="682"/>
      <c r="G212" s="479"/>
      <c r="H212" s="480"/>
    </row>
    <row r="213" spans="1:8" s="524" customFormat="1" ht="12.75" customHeight="1" x14ac:dyDescent="0.2">
      <c r="A213" s="474"/>
      <c r="B213" s="475"/>
      <c r="C213" s="476"/>
      <c r="D213" s="477"/>
      <c r="E213" s="527"/>
      <c r="F213" s="682"/>
      <c r="G213" s="479"/>
      <c r="H213" s="480"/>
    </row>
    <row r="214" spans="1:8" s="524" customFormat="1" ht="15.75" x14ac:dyDescent="0.2">
      <c r="A214" s="518"/>
      <c r="B214" s="525"/>
      <c r="C214" s="526"/>
      <c r="D214" s="526"/>
      <c r="E214" s="523"/>
      <c r="F214" s="682"/>
      <c r="G214" s="529"/>
      <c r="H214" s="480"/>
    </row>
    <row r="215" spans="1:8" s="367" customFormat="1" ht="12.75" x14ac:dyDescent="0.2">
      <c r="A215" s="570"/>
      <c r="B215" s="535"/>
      <c r="C215" s="571"/>
      <c r="D215" s="571"/>
      <c r="E215" s="535"/>
      <c r="F215" s="690"/>
      <c r="G215" s="518"/>
      <c r="H215" s="480"/>
    </row>
    <row r="216" spans="1:8" s="524" customFormat="1" ht="12.75" customHeight="1" x14ac:dyDescent="0.2">
      <c r="A216" s="474"/>
      <c r="B216" s="475"/>
      <c r="C216" s="476"/>
      <c r="D216" s="477"/>
      <c r="E216" s="481"/>
      <c r="F216" s="691"/>
      <c r="G216" s="479"/>
      <c r="H216" s="480"/>
    </row>
    <row r="217" spans="1:8" s="367" customFormat="1" ht="15.75" x14ac:dyDescent="0.2">
      <c r="A217" s="518"/>
      <c r="B217" s="525"/>
      <c r="C217" s="526"/>
      <c r="D217" s="526"/>
      <c r="E217" s="523"/>
      <c r="F217" s="681"/>
      <c r="G217" s="529"/>
      <c r="H217" s="480"/>
    </row>
    <row r="218" spans="1:8" s="367" customFormat="1" ht="12.75" x14ac:dyDescent="0.2">
      <c r="A218" s="474"/>
      <c r="B218" s="475"/>
      <c r="C218" s="476"/>
      <c r="D218" s="477"/>
      <c r="E218" s="523"/>
      <c r="F218" s="683"/>
      <c r="G218" s="479"/>
      <c r="H218" s="480"/>
    </row>
    <row r="219" spans="1:8" s="367" customFormat="1" ht="12.75" x14ac:dyDescent="0.2">
      <c r="A219" s="474"/>
      <c r="B219" s="475"/>
      <c r="C219" s="476"/>
      <c r="D219" s="477"/>
      <c r="E219" s="523"/>
      <c r="F219" s="681"/>
      <c r="G219" s="479"/>
      <c r="H219" s="480"/>
    </row>
    <row r="220" spans="1:8" s="367" customFormat="1" ht="12.75" x14ac:dyDescent="0.2">
      <c r="A220" s="474"/>
      <c r="B220" s="475"/>
      <c r="C220" s="476"/>
      <c r="D220" s="477"/>
      <c r="E220" s="527"/>
      <c r="F220" s="682"/>
      <c r="G220" s="479"/>
      <c r="H220" s="480"/>
    </row>
    <row r="221" spans="1:8" s="367" customFormat="1" ht="12.75" x14ac:dyDescent="0.2">
      <c r="A221" s="474"/>
      <c r="B221" s="475"/>
      <c r="C221" s="476"/>
      <c r="D221" s="477"/>
      <c r="E221" s="527"/>
      <c r="F221" s="682"/>
      <c r="G221" s="479"/>
      <c r="H221" s="480"/>
    </row>
    <row r="222" spans="1:8" s="524" customFormat="1" ht="12.75" customHeight="1" x14ac:dyDescent="0.2">
      <c r="A222" s="474"/>
      <c r="B222" s="475"/>
      <c r="C222" s="476"/>
      <c r="D222" s="477"/>
      <c r="E222" s="527"/>
      <c r="F222" s="682"/>
      <c r="G222" s="479"/>
      <c r="H222" s="480"/>
    </row>
    <row r="223" spans="1:8" s="524" customFormat="1" ht="12.75" customHeight="1" x14ac:dyDescent="0.2">
      <c r="A223" s="518"/>
      <c r="B223" s="525"/>
      <c r="C223" s="526"/>
      <c r="D223" s="526"/>
      <c r="E223" s="523"/>
      <c r="F223" s="682"/>
      <c r="G223" s="529"/>
      <c r="H223" s="480"/>
    </row>
    <row r="224" spans="1:8" s="367" customFormat="1" ht="15.75" x14ac:dyDescent="0.2">
      <c r="A224" s="518"/>
      <c r="B224" s="525"/>
      <c r="C224" s="526"/>
      <c r="D224" s="526"/>
      <c r="E224" s="533"/>
      <c r="F224" s="690"/>
      <c r="G224" s="529"/>
      <c r="H224" s="480"/>
    </row>
    <row r="225" spans="1:8" s="367" customFormat="1" ht="12.75" x14ac:dyDescent="0.2">
      <c r="A225" s="474"/>
      <c r="B225" s="475"/>
      <c r="C225" s="476"/>
      <c r="D225" s="477"/>
      <c r="E225" s="481"/>
      <c r="F225" s="683"/>
      <c r="G225" s="479"/>
      <c r="H225" s="480"/>
    </row>
    <row r="226" spans="1:8" s="367" customFormat="1" ht="12.75" x14ac:dyDescent="0.2">
      <c r="A226" s="474"/>
      <c r="B226" s="475"/>
      <c r="C226" s="476"/>
      <c r="D226" s="477"/>
      <c r="E226" s="523"/>
      <c r="F226" s="681"/>
      <c r="G226" s="479"/>
      <c r="H226" s="480"/>
    </row>
    <row r="227" spans="1:8" s="367" customFormat="1" ht="12.75" x14ac:dyDescent="0.2">
      <c r="A227" s="474"/>
      <c r="B227" s="475"/>
      <c r="C227" s="476"/>
      <c r="D227" s="477"/>
      <c r="E227" s="523"/>
      <c r="F227" s="681"/>
      <c r="G227" s="479"/>
      <c r="H227" s="480"/>
    </row>
    <row r="228" spans="1:8" s="367" customFormat="1" ht="12.75" x14ac:dyDescent="0.2">
      <c r="A228" s="474"/>
      <c r="B228" s="475"/>
      <c r="C228" s="476"/>
      <c r="D228" s="477"/>
      <c r="E228" s="527"/>
      <c r="F228" s="681"/>
      <c r="G228" s="479"/>
      <c r="H228" s="480"/>
    </row>
    <row r="229" spans="1:8" s="367" customFormat="1" ht="12.75" x14ac:dyDescent="0.2">
      <c r="A229" s="474"/>
      <c r="B229" s="475"/>
      <c r="C229" s="476"/>
      <c r="D229" s="477"/>
      <c r="E229" s="527"/>
      <c r="F229" s="682"/>
      <c r="G229" s="479"/>
      <c r="H229" s="480"/>
    </row>
    <row r="230" spans="1:8" s="367" customFormat="1" ht="12.75" x14ac:dyDescent="0.2">
      <c r="A230" s="474"/>
      <c r="B230" s="475"/>
      <c r="C230" s="476"/>
      <c r="D230" s="477"/>
      <c r="E230" s="527"/>
      <c r="F230" s="682"/>
      <c r="G230" s="479"/>
      <c r="H230" s="480"/>
    </row>
    <row r="231" spans="1:8" s="367" customFormat="1" ht="12.75" x14ac:dyDescent="0.2">
      <c r="A231" s="474"/>
      <c r="B231" s="475"/>
      <c r="C231" s="476"/>
      <c r="D231" s="477"/>
      <c r="E231" s="523"/>
      <c r="F231" s="682"/>
      <c r="G231" s="479"/>
      <c r="H231" s="480"/>
    </row>
    <row r="232" spans="1:8" s="367" customFormat="1" ht="12.75" x14ac:dyDescent="0.2">
      <c r="A232" s="474"/>
      <c r="B232" s="475"/>
      <c r="C232" s="476"/>
      <c r="D232" s="477"/>
      <c r="E232" s="527"/>
      <c r="F232" s="690"/>
      <c r="G232" s="479"/>
      <c r="H232" s="480"/>
    </row>
    <row r="233" spans="1:8" s="367" customFormat="1" ht="12.75" x14ac:dyDescent="0.2">
      <c r="A233" s="474"/>
      <c r="B233" s="475"/>
      <c r="C233" s="476"/>
      <c r="D233" s="477"/>
      <c r="E233" s="481"/>
      <c r="F233" s="682"/>
      <c r="G233" s="479"/>
      <c r="H233" s="480"/>
    </row>
    <row r="234" spans="1:8" s="367" customFormat="1" ht="12.75" x14ac:dyDescent="0.2">
      <c r="A234" s="474"/>
      <c r="B234" s="475"/>
      <c r="C234" s="476"/>
      <c r="D234" s="477"/>
      <c r="E234" s="523"/>
      <c r="F234" s="681"/>
      <c r="G234" s="479"/>
      <c r="H234" s="480"/>
    </row>
    <row r="235" spans="1:8" s="367" customFormat="1" ht="12.75" x14ac:dyDescent="0.2">
      <c r="A235" s="474"/>
      <c r="B235" s="475"/>
      <c r="C235" s="476"/>
      <c r="D235" s="477"/>
      <c r="E235" s="527"/>
      <c r="F235" s="681"/>
      <c r="G235" s="479"/>
      <c r="H235" s="480"/>
    </row>
    <row r="236" spans="1:8" s="367" customFormat="1" ht="12.75" x14ac:dyDescent="0.2">
      <c r="A236" s="474"/>
      <c r="B236" s="475"/>
      <c r="C236" s="476"/>
      <c r="D236" s="477"/>
      <c r="E236" s="527"/>
      <c r="F236" s="682"/>
      <c r="G236" s="479"/>
      <c r="H236" s="480"/>
    </row>
    <row r="237" spans="1:8" s="367" customFormat="1" ht="12.75" x14ac:dyDescent="0.2">
      <c r="A237" s="474"/>
      <c r="B237" s="475"/>
      <c r="C237" s="476"/>
      <c r="D237" s="477"/>
      <c r="E237" s="527"/>
      <c r="F237" s="682"/>
      <c r="G237" s="479"/>
      <c r="H237" s="480"/>
    </row>
    <row r="238" spans="1:8" s="367" customFormat="1" ht="12.75" x14ac:dyDescent="0.2">
      <c r="A238" s="474"/>
      <c r="B238" s="475"/>
      <c r="C238" s="476"/>
      <c r="D238" s="477"/>
      <c r="E238" s="523"/>
      <c r="F238" s="682"/>
      <c r="G238" s="479"/>
      <c r="H238" s="480"/>
    </row>
    <row r="239" spans="1:8" s="367" customFormat="1" ht="12.75" x14ac:dyDescent="0.2">
      <c r="A239" s="474"/>
      <c r="B239" s="475"/>
      <c r="C239" s="476"/>
      <c r="D239" s="477"/>
      <c r="E239" s="527"/>
      <c r="F239" s="690"/>
      <c r="G239" s="479"/>
      <c r="H239" s="480"/>
    </row>
    <row r="240" spans="1:8" ht="13.5" customHeight="1" x14ac:dyDescent="0.2">
      <c r="A240" s="474"/>
      <c r="B240" s="475"/>
      <c r="C240" s="476"/>
      <c r="D240" s="477"/>
      <c r="E240" s="481"/>
      <c r="F240" s="682"/>
      <c r="G240" s="479"/>
      <c r="H240" s="480"/>
    </row>
    <row r="241" spans="1:8" ht="13.5" customHeight="1" x14ac:dyDescent="0.2">
      <c r="A241" s="518"/>
      <c r="B241" s="556"/>
      <c r="C241" s="556"/>
      <c r="D241" s="556"/>
      <c r="E241" s="574"/>
      <c r="F241" s="681"/>
      <c r="G241" s="557"/>
      <c r="H241" s="558"/>
    </row>
    <row r="242" spans="1:8" s="524" customFormat="1" ht="12.75" x14ac:dyDescent="0.25">
      <c r="A242" s="518"/>
      <c r="B242" s="556"/>
      <c r="C242" s="556"/>
      <c r="D242" s="556"/>
      <c r="E242" s="556"/>
      <c r="F242" s="692"/>
      <c r="G242" s="557"/>
      <c r="H242" s="558"/>
    </row>
    <row r="243" spans="1:8" s="524" customFormat="1" ht="12.75" x14ac:dyDescent="0.25">
      <c r="A243" s="570"/>
      <c r="B243" s="535"/>
      <c r="C243" s="571"/>
      <c r="D243" s="571"/>
      <c r="E243" s="535"/>
      <c r="F243" s="687"/>
      <c r="G243" s="576"/>
      <c r="H243" s="480"/>
    </row>
    <row r="244" spans="1:8" s="524" customFormat="1" ht="12.75" x14ac:dyDescent="0.25">
      <c r="A244" s="518"/>
      <c r="B244" s="481"/>
      <c r="C244" s="542"/>
      <c r="D244" s="542"/>
      <c r="E244" s="527"/>
      <c r="F244" s="691"/>
      <c r="G244" s="479"/>
      <c r="H244" s="480"/>
    </row>
    <row r="245" spans="1:8" ht="13.5" customHeight="1" x14ac:dyDescent="0.2">
      <c r="A245" s="518"/>
      <c r="B245" s="481"/>
      <c r="C245" s="542"/>
      <c r="D245" s="542"/>
      <c r="E245" s="527"/>
      <c r="F245" s="683"/>
      <c r="G245" s="479"/>
      <c r="H245" s="480"/>
    </row>
    <row r="246" spans="1:8" ht="13.5" customHeight="1" x14ac:dyDescent="0.2">
      <c r="A246" s="518"/>
      <c r="B246" s="556"/>
      <c r="C246" s="556"/>
      <c r="D246" s="556"/>
      <c r="E246" s="574"/>
      <c r="F246" s="683"/>
      <c r="G246" s="557"/>
      <c r="H246" s="558"/>
    </row>
    <row r="247" spans="1:8" s="524" customFormat="1" ht="12.75" x14ac:dyDescent="0.25">
      <c r="A247" s="518"/>
      <c r="B247" s="556"/>
      <c r="C247" s="556"/>
      <c r="D247" s="556"/>
      <c r="E247" s="556"/>
      <c r="F247" s="692"/>
      <c r="G247" s="557"/>
      <c r="H247" s="558"/>
    </row>
    <row r="248" spans="1:8" s="524" customFormat="1" ht="12.75" x14ac:dyDescent="0.25">
      <c r="A248" s="518"/>
      <c r="B248" s="535"/>
      <c r="C248" s="571"/>
      <c r="D248" s="571"/>
      <c r="E248" s="535"/>
      <c r="F248" s="687"/>
      <c r="G248" s="576"/>
      <c r="H248" s="480"/>
    </row>
    <row r="249" spans="1:8" s="524" customFormat="1" ht="12.75" x14ac:dyDescent="0.25">
      <c r="A249" s="570"/>
      <c r="B249" s="535"/>
      <c r="C249" s="571"/>
      <c r="D249" s="571"/>
      <c r="E249" s="535"/>
      <c r="F249" s="691"/>
      <c r="G249" s="518"/>
      <c r="H249" s="480"/>
    </row>
    <row r="250" spans="1:8" s="524" customFormat="1" ht="12.75" x14ac:dyDescent="0.25">
      <c r="A250" s="518"/>
      <c r="B250" s="481"/>
      <c r="C250" s="542"/>
      <c r="D250" s="542"/>
      <c r="E250" s="481"/>
      <c r="F250" s="691"/>
      <c r="G250" s="479"/>
      <c r="H250" s="480"/>
    </row>
    <row r="251" spans="1:8" s="524" customFormat="1" ht="12.75" x14ac:dyDescent="0.25">
      <c r="A251" s="518"/>
      <c r="B251" s="481"/>
      <c r="C251" s="542"/>
      <c r="D251" s="542"/>
      <c r="E251" s="527"/>
      <c r="F251" s="693"/>
      <c r="G251" s="479"/>
      <c r="H251" s="480"/>
    </row>
    <row r="252" spans="1:8" s="524" customFormat="1" ht="12.75" x14ac:dyDescent="0.25">
      <c r="A252" s="518"/>
      <c r="B252" s="481"/>
      <c r="C252" s="542"/>
      <c r="D252" s="542"/>
      <c r="E252" s="481"/>
      <c r="F252" s="683"/>
      <c r="G252" s="479"/>
      <c r="H252" s="480"/>
    </row>
    <row r="253" spans="1:8" s="524" customFormat="1" ht="12.75" x14ac:dyDescent="0.25">
      <c r="A253" s="518"/>
      <c r="B253" s="481"/>
      <c r="C253" s="542"/>
      <c r="D253" s="542"/>
      <c r="E253" s="481"/>
      <c r="F253" s="693"/>
      <c r="G253" s="479"/>
      <c r="H253" s="480"/>
    </row>
    <row r="254" spans="1:8" s="524" customFormat="1" ht="12.75" x14ac:dyDescent="0.25">
      <c r="A254" s="518"/>
      <c r="B254" s="481"/>
      <c r="C254" s="542"/>
      <c r="D254" s="542"/>
      <c r="E254" s="481"/>
      <c r="F254" s="693"/>
      <c r="G254" s="479"/>
      <c r="H254" s="480"/>
    </row>
    <row r="255" spans="1:8" ht="13.5" customHeight="1" x14ac:dyDescent="0.2">
      <c r="A255" s="518"/>
      <c r="B255" s="481"/>
      <c r="C255" s="542"/>
      <c r="D255" s="542"/>
      <c r="E255" s="527"/>
      <c r="F255" s="693"/>
      <c r="G255" s="479"/>
      <c r="H255" s="480"/>
    </row>
    <row r="256" spans="1:8" s="524" customFormat="1" ht="12.75" x14ac:dyDescent="0.25">
      <c r="A256" s="518"/>
      <c r="B256" s="556"/>
      <c r="C256" s="556"/>
      <c r="D256" s="556"/>
      <c r="E256" s="556"/>
      <c r="F256" s="683"/>
      <c r="G256" s="557"/>
      <c r="H256" s="558"/>
    </row>
    <row r="257" spans="1:8" s="524" customFormat="1" ht="12.75" x14ac:dyDescent="0.25">
      <c r="A257" s="570"/>
      <c r="B257" s="535"/>
      <c r="C257" s="571"/>
      <c r="D257" s="571"/>
      <c r="E257" s="535"/>
      <c r="F257" s="687"/>
      <c r="G257" s="518"/>
      <c r="H257" s="480"/>
    </row>
    <row r="258" spans="1:8" ht="13.5" customHeight="1" x14ac:dyDescent="0.2">
      <c r="A258" s="518"/>
      <c r="B258" s="481"/>
      <c r="C258" s="542"/>
      <c r="D258" s="542"/>
      <c r="E258" s="481"/>
      <c r="F258" s="691"/>
      <c r="G258" s="479"/>
      <c r="H258" s="480"/>
    </row>
    <row r="259" spans="1:8" ht="13.5" customHeight="1" x14ac:dyDescent="0.2">
      <c r="A259" s="518"/>
      <c r="B259" s="556"/>
      <c r="C259" s="556"/>
      <c r="D259" s="556"/>
      <c r="E259" s="556"/>
      <c r="F259" s="693"/>
      <c r="G259" s="557"/>
      <c r="H259" s="558"/>
    </row>
    <row r="260" spans="1:8" s="524" customFormat="1" ht="12.75" x14ac:dyDescent="0.25">
      <c r="A260" s="518"/>
      <c r="B260" s="556"/>
      <c r="C260" s="556"/>
      <c r="D260" s="556"/>
      <c r="E260" s="556"/>
      <c r="F260" s="692"/>
      <c r="G260" s="557"/>
      <c r="H260" s="558"/>
    </row>
    <row r="261" spans="1:8" s="524" customFormat="1" ht="12.75" x14ac:dyDescent="0.25">
      <c r="A261" s="570"/>
      <c r="B261" s="535"/>
      <c r="C261" s="571"/>
      <c r="D261" s="571"/>
      <c r="E261" s="535"/>
      <c r="F261" s="687"/>
      <c r="G261" s="518"/>
      <c r="H261" s="480"/>
    </row>
    <row r="262" spans="1:8" ht="13.5" customHeight="1" x14ac:dyDescent="0.2">
      <c r="A262" s="518"/>
      <c r="B262" s="481"/>
      <c r="C262" s="542"/>
      <c r="D262" s="542"/>
      <c r="E262" s="481"/>
      <c r="F262" s="691"/>
      <c r="G262" s="479"/>
      <c r="H262" s="480"/>
    </row>
    <row r="263" spans="1:8" ht="13.5" customHeight="1" x14ac:dyDescent="0.2">
      <c r="A263" s="518"/>
      <c r="B263" s="556"/>
      <c r="C263" s="556"/>
      <c r="D263" s="556"/>
      <c r="E263" s="574"/>
      <c r="F263" s="693"/>
      <c r="G263" s="557"/>
      <c r="H263" s="558"/>
    </row>
    <row r="264" spans="1:8" ht="13.5" customHeight="1" x14ac:dyDescent="0.2">
      <c r="A264" s="518"/>
      <c r="B264" s="556"/>
      <c r="C264" s="556"/>
      <c r="D264" s="556"/>
      <c r="E264" s="574"/>
      <c r="F264" s="692"/>
      <c r="G264" s="557"/>
      <c r="H264" s="558"/>
    </row>
    <row r="265" spans="1:8" ht="13.5" customHeight="1" x14ac:dyDescent="0.2">
      <c r="A265" s="518"/>
      <c r="B265" s="556"/>
      <c r="C265" s="556"/>
      <c r="D265" s="556"/>
      <c r="E265" s="574"/>
      <c r="F265" s="692"/>
      <c r="G265" s="557"/>
      <c r="H265" s="558"/>
    </row>
    <row r="266" spans="1:8" ht="13.5" customHeight="1" x14ac:dyDescent="0.2">
      <c r="A266" s="518"/>
      <c r="B266" s="556"/>
      <c r="C266" s="556"/>
      <c r="D266" s="556"/>
      <c r="E266" s="574"/>
      <c r="F266" s="692"/>
      <c r="G266" s="557"/>
      <c r="H266" s="558"/>
    </row>
    <row r="267" spans="1:8" ht="13.5" customHeight="1" x14ac:dyDescent="0.2">
      <c r="A267" s="518"/>
      <c r="B267" s="556"/>
      <c r="C267" s="556"/>
      <c r="D267" s="556"/>
      <c r="E267" s="574"/>
      <c r="F267" s="692"/>
      <c r="G267" s="557"/>
      <c r="H267" s="558"/>
    </row>
    <row r="268" spans="1:8" ht="13.5" customHeight="1" x14ac:dyDescent="0.2">
      <c r="A268" s="518"/>
      <c r="B268" s="556"/>
      <c r="C268" s="556"/>
      <c r="D268" s="556"/>
      <c r="E268" s="556"/>
      <c r="F268" s="692"/>
      <c r="G268" s="557"/>
      <c r="H268" s="558"/>
    </row>
    <row r="269" spans="1:8" s="524" customFormat="1" ht="12.75" x14ac:dyDescent="0.25">
      <c r="A269" s="518"/>
      <c r="B269" s="556"/>
      <c r="C269" s="556"/>
      <c r="D269" s="556"/>
      <c r="E269" s="556"/>
      <c r="F269" s="692"/>
      <c r="G269" s="557"/>
      <c r="H269" s="558"/>
    </row>
    <row r="270" spans="1:8" ht="13.5" customHeight="1" x14ac:dyDescent="0.2">
      <c r="A270" s="518"/>
      <c r="B270" s="481"/>
      <c r="C270" s="542"/>
      <c r="D270" s="542"/>
      <c r="E270" s="481"/>
      <c r="F270" s="687"/>
      <c r="G270" s="479"/>
      <c r="H270" s="480"/>
    </row>
    <row r="271" spans="1:8" ht="13.5" customHeight="1" x14ac:dyDescent="0.2">
      <c r="A271" s="518"/>
      <c r="B271" s="556"/>
      <c r="C271" s="556"/>
      <c r="D271" s="556"/>
      <c r="E271" s="527"/>
      <c r="F271" s="693"/>
      <c r="G271" s="557"/>
      <c r="H271" s="558"/>
    </row>
    <row r="272" spans="1:8" ht="13.5" customHeight="1" x14ac:dyDescent="0.2">
      <c r="A272" s="518"/>
      <c r="B272" s="556"/>
      <c r="C272" s="556"/>
      <c r="D272" s="556"/>
      <c r="E272" s="556"/>
      <c r="F272" s="692"/>
      <c r="G272" s="557"/>
      <c r="H272" s="558"/>
    </row>
    <row r="273" spans="1:11" ht="13.5" customHeight="1" x14ac:dyDescent="0.2">
      <c r="A273" s="518"/>
      <c r="B273" s="556"/>
      <c r="C273" s="556"/>
      <c r="D273" s="556"/>
      <c r="E273" s="556"/>
      <c r="F273" s="687"/>
      <c r="G273" s="557"/>
      <c r="H273" s="558"/>
    </row>
    <row r="274" spans="1:11" ht="13.5" customHeight="1" x14ac:dyDescent="0.2">
      <c r="A274" s="518"/>
      <c r="B274" s="556"/>
      <c r="C274" s="556"/>
      <c r="D274" s="556"/>
      <c r="E274" s="556"/>
      <c r="F274" s="687"/>
      <c r="G274" s="557"/>
      <c r="H274" s="558"/>
    </row>
    <row r="275" spans="1:11" ht="13.5" customHeight="1" x14ac:dyDescent="0.2">
      <c r="A275" s="518"/>
      <c r="B275" s="556"/>
      <c r="C275" s="556"/>
      <c r="D275" s="556"/>
      <c r="E275" s="556"/>
      <c r="F275" s="687"/>
      <c r="G275" s="557"/>
      <c r="H275" s="558"/>
    </row>
    <row r="276" spans="1:11" ht="13.5" customHeight="1" x14ac:dyDescent="0.2">
      <c r="A276" s="518"/>
      <c r="B276" s="556"/>
      <c r="C276" s="556"/>
      <c r="D276" s="556"/>
      <c r="E276" s="556"/>
      <c r="F276" s="687"/>
      <c r="G276" s="557"/>
      <c r="H276" s="558"/>
    </row>
    <row r="277" spans="1:11" ht="13.5" customHeight="1" x14ac:dyDescent="0.2">
      <c r="A277" s="518"/>
      <c r="B277" s="556"/>
      <c r="C277" s="556"/>
      <c r="D277" s="556"/>
      <c r="E277" s="556"/>
      <c r="F277" s="687"/>
      <c r="G277" s="557"/>
      <c r="H277" s="558"/>
    </row>
    <row r="278" spans="1:11" ht="13.5" customHeight="1" x14ac:dyDescent="0.2">
      <c r="A278" s="518"/>
      <c r="B278" s="556"/>
      <c r="C278" s="556"/>
      <c r="D278" s="556"/>
      <c r="E278" s="556"/>
      <c r="F278" s="687"/>
      <c r="G278" s="557"/>
      <c r="H278" s="558"/>
    </row>
    <row r="279" spans="1:11" ht="13.5" customHeight="1" x14ac:dyDescent="0.2">
      <c r="A279" s="518"/>
      <c r="B279" s="556"/>
      <c r="C279" s="556"/>
      <c r="D279" s="556"/>
      <c r="E279" s="556"/>
      <c r="F279" s="687"/>
      <c r="G279" s="557"/>
      <c r="H279" s="558"/>
    </row>
    <row r="280" spans="1:11" ht="13.5" customHeight="1" x14ac:dyDescent="0.2">
      <c r="A280" s="518"/>
      <c r="B280" s="556"/>
      <c r="C280" s="556"/>
      <c r="D280" s="556"/>
      <c r="E280" s="556"/>
      <c r="F280" s="687"/>
      <c r="G280" s="557"/>
      <c r="H280" s="558"/>
    </row>
    <row r="281" spans="1:11" ht="13.5" customHeight="1" x14ac:dyDescent="0.2">
      <c r="A281" s="518"/>
      <c r="B281" s="556"/>
      <c r="C281" s="556"/>
      <c r="D281" s="556"/>
      <c r="E281" s="556"/>
      <c r="F281" s="687"/>
      <c r="G281" s="557"/>
      <c r="H281" s="558"/>
    </row>
    <row r="282" spans="1:11" ht="13.5" customHeight="1" x14ac:dyDescent="0.2">
      <c r="A282" s="518"/>
      <c r="B282" s="556"/>
      <c r="C282" s="556"/>
      <c r="D282" s="556"/>
      <c r="E282" s="556"/>
      <c r="F282" s="687"/>
      <c r="G282" s="557"/>
      <c r="H282" s="558"/>
    </row>
    <row r="283" spans="1:11" s="578" customFormat="1" ht="13.5" customHeight="1" x14ac:dyDescent="0.2">
      <c r="A283" s="518"/>
      <c r="B283" s="556"/>
      <c r="C283" s="556"/>
      <c r="D283" s="556"/>
      <c r="E283" s="556"/>
      <c r="F283" s="687"/>
      <c r="G283" s="557"/>
      <c r="H283" s="558"/>
      <c r="I283" s="383"/>
      <c r="J283" s="383"/>
      <c r="K283" s="383"/>
    </row>
    <row r="284" spans="1:11" s="578" customFormat="1" ht="13.5" customHeight="1" x14ac:dyDescent="0.2">
      <c r="A284" s="518"/>
      <c r="B284" s="556"/>
      <c r="C284" s="556"/>
      <c r="D284" s="556"/>
      <c r="E284" s="556"/>
      <c r="F284" s="687"/>
      <c r="G284" s="557"/>
      <c r="H284" s="558"/>
      <c r="I284" s="383"/>
      <c r="J284" s="383"/>
      <c r="K284" s="383"/>
    </row>
    <row r="285" spans="1:11" s="578" customFormat="1" ht="13.5" customHeight="1" x14ac:dyDescent="0.2">
      <c r="A285" s="518"/>
      <c r="B285" s="556"/>
      <c r="C285" s="556"/>
      <c r="D285" s="556"/>
      <c r="E285" s="556"/>
      <c r="F285" s="687"/>
      <c r="G285" s="557"/>
      <c r="H285" s="558"/>
      <c r="I285" s="383"/>
      <c r="J285" s="383"/>
      <c r="K285" s="383"/>
    </row>
    <row r="286" spans="1:11" s="578" customFormat="1" ht="13.5" customHeight="1" x14ac:dyDescent="0.2">
      <c r="A286" s="518"/>
      <c r="B286" s="556"/>
      <c r="C286" s="556"/>
      <c r="D286" s="556"/>
      <c r="E286" s="556"/>
      <c r="F286" s="687"/>
      <c r="G286" s="557"/>
      <c r="H286" s="558"/>
      <c r="I286" s="383"/>
      <c r="J286" s="383"/>
      <c r="K286" s="383"/>
    </row>
    <row r="287" spans="1:11" s="578" customFormat="1" ht="13.5" customHeight="1" x14ac:dyDescent="0.2">
      <c r="A287" s="518"/>
      <c r="B287" s="556"/>
      <c r="C287" s="556"/>
      <c r="D287" s="556"/>
      <c r="E287" s="556"/>
      <c r="F287" s="687"/>
      <c r="G287" s="557"/>
      <c r="H287" s="558"/>
      <c r="I287" s="383"/>
      <c r="J287" s="383"/>
      <c r="K287" s="383"/>
    </row>
    <row r="288" spans="1:11" s="578" customFormat="1" ht="13.5" customHeight="1" x14ac:dyDescent="0.2">
      <c r="A288" s="518"/>
      <c r="B288" s="556"/>
      <c r="C288" s="556"/>
      <c r="D288" s="556"/>
      <c r="E288" s="556"/>
      <c r="F288" s="687"/>
      <c r="G288" s="557"/>
      <c r="H288" s="558"/>
      <c r="I288" s="383"/>
      <c r="J288" s="383"/>
      <c r="K288" s="383"/>
    </row>
    <row r="289" spans="1:11" s="578" customFormat="1" ht="13.5" customHeight="1" x14ac:dyDescent="0.2">
      <c r="A289" s="518"/>
      <c r="B289" s="556"/>
      <c r="C289" s="556"/>
      <c r="D289" s="556"/>
      <c r="E289" s="556"/>
      <c r="F289" s="687"/>
      <c r="G289" s="557"/>
      <c r="H289" s="558"/>
      <c r="I289" s="383"/>
      <c r="J289" s="383"/>
      <c r="K289" s="383"/>
    </row>
    <row r="290" spans="1:11" s="578" customFormat="1" ht="13.5" customHeight="1" x14ac:dyDescent="0.2">
      <c r="A290" s="518"/>
      <c r="B290" s="556"/>
      <c r="C290" s="556"/>
      <c r="D290" s="556"/>
      <c r="E290" s="556"/>
      <c r="F290" s="687"/>
      <c r="G290" s="557"/>
      <c r="H290" s="558"/>
      <c r="I290" s="383"/>
      <c r="J290" s="383"/>
      <c r="K290" s="383"/>
    </row>
    <row r="291" spans="1:11" s="578" customFormat="1" ht="13.5" customHeight="1" x14ac:dyDescent="0.2">
      <c r="A291" s="518"/>
      <c r="B291" s="556"/>
      <c r="C291" s="556"/>
      <c r="D291" s="556"/>
      <c r="E291" s="556"/>
      <c r="F291" s="687"/>
      <c r="G291" s="557"/>
      <c r="H291" s="558"/>
      <c r="I291" s="383"/>
      <c r="J291" s="383"/>
      <c r="K291" s="383"/>
    </row>
    <row r="292" spans="1:11" s="578" customFormat="1" ht="13.5" customHeight="1" x14ac:dyDescent="0.2">
      <c r="A292" s="518"/>
      <c r="B292" s="556"/>
      <c r="C292" s="556"/>
      <c r="D292" s="556"/>
      <c r="E292" s="556"/>
      <c r="F292" s="687"/>
      <c r="G292" s="557"/>
      <c r="H292" s="558"/>
      <c r="I292" s="383"/>
      <c r="J292" s="383"/>
      <c r="K292" s="383"/>
    </row>
    <row r="293" spans="1:11" s="578" customFormat="1" ht="13.5" customHeight="1" x14ac:dyDescent="0.2">
      <c r="A293" s="518"/>
      <c r="B293" s="556"/>
      <c r="C293" s="556"/>
      <c r="D293" s="556"/>
      <c r="E293" s="556"/>
      <c r="F293" s="687"/>
      <c r="G293" s="557"/>
      <c r="H293" s="558"/>
      <c r="I293" s="383"/>
      <c r="J293" s="383"/>
      <c r="K293" s="383"/>
    </row>
    <row r="294" spans="1:11" s="578" customFormat="1" ht="13.5" customHeight="1" x14ac:dyDescent="0.2">
      <c r="A294" s="518"/>
      <c r="B294" s="556"/>
      <c r="C294" s="556"/>
      <c r="D294" s="556"/>
      <c r="E294" s="556"/>
      <c r="F294" s="687"/>
      <c r="G294" s="557"/>
      <c r="H294" s="558"/>
      <c r="I294" s="383"/>
      <c r="J294" s="383"/>
      <c r="K294" s="383"/>
    </row>
    <row r="295" spans="1:11" s="578" customFormat="1" ht="13.5" customHeight="1" x14ac:dyDescent="0.2">
      <c r="A295" s="518"/>
      <c r="B295" s="556"/>
      <c r="C295" s="556"/>
      <c r="D295" s="556"/>
      <c r="E295" s="556"/>
      <c r="F295" s="687"/>
      <c r="G295" s="557"/>
      <c r="H295" s="558"/>
      <c r="I295" s="383"/>
      <c r="J295" s="383"/>
      <c r="K295" s="383"/>
    </row>
    <row r="296" spans="1:11" s="578" customFormat="1" ht="13.5" customHeight="1" x14ac:dyDescent="0.2">
      <c r="A296" s="518"/>
      <c r="B296" s="556"/>
      <c r="C296" s="556"/>
      <c r="D296" s="556"/>
      <c r="E296" s="556"/>
      <c r="F296" s="687"/>
      <c r="G296" s="557"/>
      <c r="H296" s="558"/>
      <c r="I296" s="383"/>
      <c r="J296" s="383"/>
      <c r="K296" s="383"/>
    </row>
    <row r="297" spans="1:11" s="578" customFormat="1" ht="13.5" customHeight="1" x14ac:dyDescent="0.2">
      <c r="A297" s="518"/>
      <c r="B297" s="556"/>
      <c r="C297" s="556"/>
      <c r="D297" s="556"/>
      <c r="E297" s="556"/>
      <c r="F297" s="687"/>
      <c r="G297" s="557"/>
      <c r="H297" s="558"/>
      <c r="I297" s="383"/>
      <c r="J297" s="383"/>
      <c r="K297" s="383"/>
    </row>
    <row r="298" spans="1:11" s="578" customFormat="1" ht="13.5" customHeight="1" x14ac:dyDescent="0.2">
      <c r="A298" s="518"/>
      <c r="B298" s="556"/>
      <c r="C298" s="556"/>
      <c r="D298" s="556"/>
      <c r="E298" s="556"/>
      <c r="F298" s="687"/>
      <c r="G298" s="557"/>
      <c r="H298" s="558"/>
      <c r="I298" s="383"/>
      <c r="J298" s="383"/>
      <c r="K298" s="383"/>
    </row>
    <row r="299" spans="1:11" s="578" customFormat="1" ht="13.5" customHeight="1" x14ac:dyDescent="0.2">
      <c r="A299" s="518"/>
      <c r="B299" s="556"/>
      <c r="C299" s="556"/>
      <c r="D299" s="556"/>
      <c r="E299" s="556"/>
      <c r="F299" s="687"/>
      <c r="G299" s="557"/>
      <c r="H299" s="558"/>
      <c r="I299" s="383"/>
      <c r="J299" s="383"/>
      <c r="K299" s="383"/>
    </row>
    <row r="300" spans="1:11" s="578" customFormat="1" ht="13.5" customHeight="1" x14ac:dyDescent="0.2">
      <c r="A300" s="518"/>
      <c r="B300" s="556"/>
      <c r="C300" s="556"/>
      <c r="D300" s="556"/>
      <c r="E300" s="556"/>
      <c r="F300" s="687"/>
      <c r="G300" s="557"/>
      <c r="H300" s="558"/>
      <c r="I300" s="383"/>
      <c r="J300" s="383"/>
      <c r="K300" s="383"/>
    </row>
    <row r="301" spans="1:11" s="578" customFormat="1" ht="13.5" customHeight="1" x14ac:dyDescent="0.2">
      <c r="A301" s="518"/>
      <c r="B301" s="556"/>
      <c r="C301" s="556"/>
      <c r="D301" s="556"/>
      <c r="E301" s="556"/>
      <c r="F301" s="687"/>
      <c r="G301" s="557"/>
      <c r="H301" s="558"/>
      <c r="I301" s="383"/>
      <c r="J301" s="383"/>
      <c r="K301" s="383"/>
    </row>
    <row r="302" spans="1:11" s="578" customFormat="1" ht="13.5" customHeight="1" x14ac:dyDescent="0.2">
      <c r="A302" s="518"/>
      <c r="B302" s="556"/>
      <c r="C302" s="556"/>
      <c r="D302" s="556"/>
      <c r="E302" s="556"/>
      <c r="F302" s="687"/>
      <c r="G302" s="557"/>
      <c r="H302" s="558"/>
      <c r="I302" s="383"/>
      <c r="J302" s="383"/>
      <c r="K302" s="383"/>
    </row>
    <row r="303" spans="1:11" s="578" customFormat="1" ht="13.5" customHeight="1" x14ac:dyDescent="0.2">
      <c r="A303" s="518"/>
      <c r="B303" s="556"/>
      <c r="C303" s="556"/>
      <c r="D303" s="556"/>
      <c r="E303" s="556"/>
      <c r="F303" s="687"/>
      <c r="G303" s="557"/>
      <c r="H303" s="558"/>
      <c r="I303" s="383"/>
      <c r="J303" s="383"/>
      <c r="K303" s="383"/>
    </row>
    <row r="304" spans="1:11" s="578" customFormat="1" ht="13.5" customHeight="1" x14ac:dyDescent="0.2">
      <c r="A304" s="518"/>
      <c r="B304" s="556"/>
      <c r="C304" s="556"/>
      <c r="D304" s="556"/>
      <c r="E304" s="556"/>
      <c r="F304" s="687"/>
      <c r="G304" s="557"/>
      <c r="H304" s="558"/>
      <c r="I304" s="383"/>
      <c r="J304" s="383"/>
      <c r="K304" s="383"/>
    </row>
    <row r="305" spans="1:11" s="578" customFormat="1" ht="13.5" customHeight="1" x14ac:dyDescent="0.2">
      <c r="A305" s="518"/>
      <c r="B305" s="556"/>
      <c r="C305" s="556"/>
      <c r="D305" s="556"/>
      <c r="E305" s="556"/>
      <c r="F305" s="687"/>
      <c r="G305" s="557"/>
      <c r="H305" s="558"/>
      <c r="I305" s="383"/>
      <c r="J305" s="383"/>
      <c r="K305" s="383"/>
    </row>
    <row r="306" spans="1:11" s="578" customFormat="1" ht="13.5" customHeight="1" x14ac:dyDescent="0.2">
      <c r="A306" s="518"/>
      <c r="B306" s="556"/>
      <c r="C306" s="556"/>
      <c r="D306" s="556"/>
      <c r="E306" s="556"/>
      <c r="F306" s="687"/>
      <c r="G306" s="557"/>
      <c r="H306" s="558"/>
      <c r="I306" s="383"/>
      <c r="J306" s="383"/>
      <c r="K306" s="383"/>
    </row>
    <row r="307" spans="1:11" s="578" customFormat="1" ht="13.5" customHeight="1" x14ac:dyDescent="0.2">
      <c r="A307" s="518"/>
      <c r="B307" s="556"/>
      <c r="C307" s="556"/>
      <c r="D307" s="556"/>
      <c r="E307" s="556"/>
      <c r="F307" s="687"/>
      <c r="G307" s="557"/>
      <c r="H307" s="558"/>
      <c r="I307" s="383"/>
      <c r="J307" s="383"/>
      <c r="K307" s="383"/>
    </row>
    <row r="308" spans="1:11" s="578" customFormat="1" ht="13.5" customHeight="1" x14ac:dyDescent="0.2">
      <c r="A308" s="518"/>
      <c r="B308" s="556"/>
      <c r="C308" s="556"/>
      <c r="D308" s="556"/>
      <c r="E308" s="556"/>
      <c r="F308" s="687"/>
      <c r="G308" s="557"/>
      <c r="H308" s="558"/>
      <c r="I308" s="383"/>
      <c r="J308" s="383"/>
      <c r="K308" s="383"/>
    </row>
    <row r="309" spans="1:11" s="578" customFormat="1" ht="13.5" customHeight="1" x14ac:dyDescent="0.2">
      <c r="A309" s="518"/>
      <c r="B309" s="556"/>
      <c r="C309" s="556"/>
      <c r="D309" s="556"/>
      <c r="E309" s="556"/>
      <c r="F309" s="687"/>
      <c r="G309" s="557"/>
      <c r="H309" s="558"/>
      <c r="I309" s="383"/>
      <c r="J309" s="383"/>
      <c r="K309" s="383"/>
    </row>
    <row r="310" spans="1:11" s="578" customFormat="1" ht="13.5" customHeight="1" x14ac:dyDescent="0.2">
      <c r="A310" s="518"/>
      <c r="B310" s="556"/>
      <c r="C310" s="556"/>
      <c r="D310" s="556"/>
      <c r="E310" s="556"/>
      <c r="F310" s="687"/>
      <c r="G310" s="557"/>
      <c r="H310" s="558"/>
      <c r="I310" s="383"/>
      <c r="J310" s="383"/>
      <c r="K310" s="383"/>
    </row>
    <row r="311" spans="1:11" s="578" customFormat="1" ht="13.5" customHeight="1" x14ac:dyDescent="0.2">
      <c r="A311" s="518"/>
      <c r="B311" s="556"/>
      <c r="C311" s="556"/>
      <c r="D311" s="556"/>
      <c r="E311" s="556"/>
      <c r="F311" s="687"/>
      <c r="G311" s="557"/>
      <c r="H311" s="558"/>
      <c r="I311" s="383"/>
      <c r="J311" s="383"/>
      <c r="K311" s="383"/>
    </row>
    <row r="312" spans="1:11" s="578" customFormat="1" ht="13.5" customHeight="1" x14ac:dyDescent="0.2">
      <c r="A312" s="518"/>
      <c r="B312" s="556"/>
      <c r="C312" s="556"/>
      <c r="D312" s="556"/>
      <c r="E312" s="556"/>
      <c r="F312" s="687"/>
      <c r="G312" s="557"/>
      <c r="H312" s="558"/>
      <c r="I312" s="383"/>
      <c r="J312" s="383"/>
      <c r="K312" s="383"/>
    </row>
    <row r="313" spans="1:11" s="578" customFormat="1" ht="13.5" customHeight="1" x14ac:dyDescent="0.2">
      <c r="A313" s="518"/>
      <c r="B313" s="556"/>
      <c r="C313" s="556"/>
      <c r="D313" s="556"/>
      <c r="E313" s="556"/>
      <c r="F313" s="687"/>
      <c r="G313" s="557"/>
      <c r="H313" s="558"/>
      <c r="I313" s="383"/>
      <c r="J313" s="383"/>
      <c r="K313" s="383"/>
    </row>
    <row r="314" spans="1:11" s="578" customFormat="1" ht="13.5" customHeight="1" x14ac:dyDescent="0.2">
      <c r="A314" s="518"/>
      <c r="B314" s="556"/>
      <c r="C314" s="556"/>
      <c r="D314" s="556"/>
      <c r="E314" s="556"/>
      <c r="F314" s="687"/>
      <c r="G314" s="557"/>
      <c r="H314" s="558"/>
      <c r="I314" s="383"/>
      <c r="J314" s="383"/>
      <c r="K314" s="383"/>
    </row>
    <row r="315" spans="1:11" s="578" customFormat="1" ht="13.5" customHeight="1" x14ac:dyDescent="0.2">
      <c r="A315" s="518"/>
      <c r="B315" s="556"/>
      <c r="C315" s="556"/>
      <c r="D315" s="556"/>
      <c r="E315" s="556"/>
      <c r="F315" s="687"/>
      <c r="G315" s="557"/>
      <c r="H315" s="558"/>
      <c r="I315" s="383"/>
      <c r="J315" s="383"/>
      <c r="K315" s="383"/>
    </row>
    <row r="316" spans="1:11" s="578" customFormat="1" ht="13.5" customHeight="1" x14ac:dyDescent="0.2">
      <c r="A316" s="518"/>
      <c r="B316" s="556"/>
      <c r="C316" s="556"/>
      <c r="D316" s="556"/>
      <c r="E316" s="556"/>
      <c r="F316" s="687"/>
      <c r="G316" s="557"/>
      <c r="H316" s="558"/>
      <c r="I316" s="383"/>
      <c r="J316" s="383"/>
      <c r="K316" s="383"/>
    </row>
  </sheetData>
  <mergeCells count="3">
    <mergeCell ref="A3:C3"/>
    <mergeCell ref="G3:G4"/>
    <mergeCell ref="H3:H4"/>
  </mergeCells>
  <pageMargins left="0.78740157480314965" right="0.78740157480314965" top="0.98425196850393704" bottom="0.98425196850393704" header="0.51181102362204722" footer="0.51181102362204722"/>
  <pageSetup paperSize="9" scale="90" orientation="portrait" r:id="rId1"/>
  <headerFooter alignWithMargins="0">
    <oddHeader>&amp;L&amp;"Arial CE,Tučné" Stavba: Rýchlostná cesta R2 Šaca – Košické Olšany II. úsek
                        SSÚR Šebastovce</oddHeader>
    <oddFooter>&amp;C&amp;P</oddFooter>
  </headerFooter>
  <colBreaks count="1" manualBreakCount="1">
    <brk id="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43"/>
  <sheetViews>
    <sheetView topLeftCell="A12" zoomScaleNormal="100" workbookViewId="0">
      <selection activeCell="G12" sqref="G12"/>
    </sheetView>
  </sheetViews>
  <sheetFormatPr defaultRowHeight="12.75" x14ac:dyDescent="0.2"/>
  <cols>
    <col min="1" max="1" width="4.7109375" style="629" customWidth="1"/>
    <col min="2" max="2" width="9.28515625" style="629" customWidth="1"/>
    <col min="3" max="3" width="9" style="629" customWidth="1"/>
    <col min="4" max="4" width="10.85546875" style="629" customWidth="1"/>
    <col min="5" max="5" width="52.7109375" style="629" customWidth="1"/>
    <col min="6" max="6" width="9.85546875" style="630" customWidth="1"/>
    <col min="7" max="7" width="5.7109375" style="629" customWidth="1"/>
    <col min="8" max="8" width="10.140625" style="631" customWidth="1"/>
    <col min="9" max="254" width="8.85546875" style="1"/>
    <col min="255" max="255" width="4.7109375" style="1" customWidth="1"/>
    <col min="256" max="256" width="9.28515625" style="1" customWidth="1"/>
    <col min="257" max="257" width="9" style="1" customWidth="1"/>
    <col min="258" max="258" width="10.85546875" style="1" customWidth="1"/>
    <col min="259" max="259" width="52.7109375" style="1" customWidth="1"/>
    <col min="260" max="260" width="9.85546875" style="1" customWidth="1"/>
    <col min="261" max="261" width="5.7109375" style="1" customWidth="1"/>
    <col min="262" max="262" width="10.140625" style="1" customWidth="1"/>
    <col min="263" max="264" width="10.7109375" style="1" customWidth="1"/>
    <col min="265" max="510" width="8.85546875" style="1"/>
    <col min="511" max="511" width="4.7109375" style="1" customWidth="1"/>
    <col min="512" max="512" width="9.28515625" style="1" customWidth="1"/>
    <col min="513" max="513" width="9" style="1" customWidth="1"/>
    <col min="514" max="514" width="10.85546875" style="1" customWidth="1"/>
    <col min="515" max="515" width="52.7109375" style="1" customWidth="1"/>
    <col min="516" max="516" width="9.85546875" style="1" customWidth="1"/>
    <col min="517" max="517" width="5.7109375" style="1" customWidth="1"/>
    <col min="518" max="518" width="10.140625" style="1" customWidth="1"/>
    <col min="519" max="520" width="10.7109375" style="1" customWidth="1"/>
    <col min="521" max="766" width="8.85546875" style="1"/>
    <col min="767" max="767" width="4.7109375" style="1" customWidth="1"/>
    <col min="768" max="768" width="9.28515625" style="1" customWidth="1"/>
    <col min="769" max="769" width="9" style="1" customWidth="1"/>
    <col min="770" max="770" width="10.85546875" style="1" customWidth="1"/>
    <col min="771" max="771" width="52.7109375" style="1" customWidth="1"/>
    <col min="772" max="772" width="9.85546875" style="1" customWidth="1"/>
    <col min="773" max="773" width="5.7109375" style="1" customWidth="1"/>
    <col min="774" max="774" width="10.140625" style="1" customWidth="1"/>
    <col min="775" max="776" width="10.7109375" style="1" customWidth="1"/>
    <col min="777" max="1022" width="8.85546875" style="1"/>
    <col min="1023" max="1023" width="4.7109375" style="1" customWidth="1"/>
    <col min="1024" max="1024" width="9.28515625" style="1" customWidth="1"/>
    <col min="1025" max="1025" width="9" style="1" customWidth="1"/>
    <col min="1026" max="1026" width="10.85546875" style="1" customWidth="1"/>
    <col min="1027" max="1027" width="52.7109375" style="1" customWidth="1"/>
    <col min="1028" max="1028" width="9.85546875" style="1" customWidth="1"/>
    <col min="1029" max="1029" width="5.7109375" style="1" customWidth="1"/>
    <col min="1030" max="1030" width="10.140625" style="1" customWidth="1"/>
    <col min="1031" max="1032" width="10.7109375" style="1" customWidth="1"/>
    <col min="1033" max="1278" width="8.85546875" style="1"/>
    <col min="1279" max="1279" width="4.7109375" style="1" customWidth="1"/>
    <col min="1280" max="1280" width="9.28515625" style="1" customWidth="1"/>
    <col min="1281" max="1281" width="9" style="1" customWidth="1"/>
    <col min="1282" max="1282" width="10.85546875" style="1" customWidth="1"/>
    <col min="1283" max="1283" width="52.7109375" style="1" customWidth="1"/>
    <col min="1284" max="1284" width="9.85546875" style="1" customWidth="1"/>
    <col min="1285" max="1285" width="5.7109375" style="1" customWidth="1"/>
    <col min="1286" max="1286" width="10.140625" style="1" customWidth="1"/>
    <col min="1287" max="1288" width="10.7109375" style="1" customWidth="1"/>
    <col min="1289" max="1534" width="8.85546875" style="1"/>
    <col min="1535" max="1535" width="4.7109375" style="1" customWidth="1"/>
    <col min="1536" max="1536" width="9.28515625" style="1" customWidth="1"/>
    <col min="1537" max="1537" width="9" style="1" customWidth="1"/>
    <col min="1538" max="1538" width="10.85546875" style="1" customWidth="1"/>
    <col min="1539" max="1539" width="52.7109375" style="1" customWidth="1"/>
    <col min="1540" max="1540" width="9.85546875" style="1" customWidth="1"/>
    <col min="1541" max="1541" width="5.7109375" style="1" customWidth="1"/>
    <col min="1542" max="1542" width="10.140625" style="1" customWidth="1"/>
    <col min="1543" max="1544" width="10.7109375" style="1" customWidth="1"/>
    <col min="1545" max="1790" width="8.85546875" style="1"/>
    <col min="1791" max="1791" width="4.7109375" style="1" customWidth="1"/>
    <col min="1792" max="1792" width="9.28515625" style="1" customWidth="1"/>
    <col min="1793" max="1793" width="9" style="1" customWidth="1"/>
    <col min="1794" max="1794" width="10.85546875" style="1" customWidth="1"/>
    <col min="1795" max="1795" width="52.7109375" style="1" customWidth="1"/>
    <col min="1796" max="1796" width="9.85546875" style="1" customWidth="1"/>
    <col min="1797" max="1797" width="5.7109375" style="1" customWidth="1"/>
    <col min="1798" max="1798" width="10.140625" style="1" customWidth="1"/>
    <col min="1799" max="1800" width="10.7109375" style="1" customWidth="1"/>
    <col min="1801" max="2046" width="8.85546875" style="1"/>
    <col min="2047" max="2047" width="4.7109375" style="1" customWidth="1"/>
    <col min="2048" max="2048" width="9.28515625" style="1" customWidth="1"/>
    <col min="2049" max="2049" width="9" style="1" customWidth="1"/>
    <col min="2050" max="2050" width="10.85546875" style="1" customWidth="1"/>
    <col min="2051" max="2051" width="52.7109375" style="1" customWidth="1"/>
    <col min="2052" max="2052" width="9.85546875" style="1" customWidth="1"/>
    <col min="2053" max="2053" width="5.7109375" style="1" customWidth="1"/>
    <col min="2054" max="2054" width="10.140625" style="1" customWidth="1"/>
    <col min="2055" max="2056" width="10.7109375" style="1" customWidth="1"/>
    <col min="2057" max="2302" width="8.85546875" style="1"/>
    <col min="2303" max="2303" width="4.7109375" style="1" customWidth="1"/>
    <col min="2304" max="2304" width="9.28515625" style="1" customWidth="1"/>
    <col min="2305" max="2305" width="9" style="1" customWidth="1"/>
    <col min="2306" max="2306" width="10.85546875" style="1" customWidth="1"/>
    <col min="2307" max="2307" width="52.7109375" style="1" customWidth="1"/>
    <col min="2308" max="2308" width="9.85546875" style="1" customWidth="1"/>
    <col min="2309" max="2309" width="5.7109375" style="1" customWidth="1"/>
    <col min="2310" max="2310" width="10.140625" style="1" customWidth="1"/>
    <col min="2311" max="2312" width="10.7109375" style="1" customWidth="1"/>
    <col min="2313" max="2558" width="8.85546875" style="1"/>
    <col min="2559" max="2559" width="4.7109375" style="1" customWidth="1"/>
    <col min="2560" max="2560" width="9.28515625" style="1" customWidth="1"/>
    <col min="2561" max="2561" width="9" style="1" customWidth="1"/>
    <col min="2562" max="2562" width="10.85546875" style="1" customWidth="1"/>
    <col min="2563" max="2563" width="52.7109375" style="1" customWidth="1"/>
    <col min="2564" max="2564" width="9.85546875" style="1" customWidth="1"/>
    <col min="2565" max="2565" width="5.7109375" style="1" customWidth="1"/>
    <col min="2566" max="2566" width="10.140625" style="1" customWidth="1"/>
    <col min="2567" max="2568" width="10.7109375" style="1" customWidth="1"/>
    <col min="2569" max="2814" width="8.85546875" style="1"/>
    <col min="2815" max="2815" width="4.7109375" style="1" customWidth="1"/>
    <col min="2816" max="2816" width="9.28515625" style="1" customWidth="1"/>
    <col min="2817" max="2817" width="9" style="1" customWidth="1"/>
    <col min="2818" max="2818" width="10.85546875" style="1" customWidth="1"/>
    <col min="2819" max="2819" width="52.7109375" style="1" customWidth="1"/>
    <col min="2820" max="2820" width="9.85546875" style="1" customWidth="1"/>
    <col min="2821" max="2821" width="5.7109375" style="1" customWidth="1"/>
    <col min="2822" max="2822" width="10.140625" style="1" customWidth="1"/>
    <col min="2823" max="2824" width="10.7109375" style="1" customWidth="1"/>
    <col min="2825" max="3070" width="8.85546875" style="1"/>
    <col min="3071" max="3071" width="4.7109375" style="1" customWidth="1"/>
    <col min="3072" max="3072" width="9.28515625" style="1" customWidth="1"/>
    <col min="3073" max="3073" width="9" style="1" customWidth="1"/>
    <col min="3074" max="3074" width="10.85546875" style="1" customWidth="1"/>
    <col min="3075" max="3075" width="52.7109375" style="1" customWidth="1"/>
    <col min="3076" max="3076" width="9.85546875" style="1" customWidth="1"/>
    <col min="3077" max="3077" width="5.7109375" style="1" customWidth="1"/>
    <col min="3078" max="3078" width="10.140625" style="1" customWidth="1"/>
    <col min="3079" max="3080" width="10.7109375" style="1" customWidth="1"/>
    <col min="3081" max="3326" width="8.85546875" style="1"/>
    <col min="3327" max="3327" width="4.7109375" style="1" customWidth="1"/>
    <col min="3328" max="3328" width="9.28515625" style="1" customWidth="1"/>
    <col min="3329" max="3329" width="9" style="1" customWidth="1"/>
    <col min="3330" max="3330" width="10.85546875" style="1" customWidth="1"/>
    <col min="3331" max="3331" width="52.7109375" style="1" customWidth="1"/>
    <col min="3332" max="3332" width="9.85546875" style="1" customWidth="1"/>
    <col min="3333" max="3333" width="5.7109375" style="1" customWidth="1"/>
    <col min="3334" max="3334" width="10.140625" style="1" customWidth="1"/>
    <col min="3335" max="3336" width="10.7109375" style="1" customWidth="1"/>
    <col min="3337" max="3582" width="8.85546875" style="1"/>
    <col min="3583" max="3583" width="4.7109375" style="1" customWidth="1"/>
    <col min="3584" max="3584" width="9.28515625" style="1" customWidth="1"/>
    <col min="3585" max="3585" width="9" style="1" customWidth="1"/>
    <col min="3586" max="3586" width="10.85546875" style="1" customWidth="1"/>
    <col min="3587" max="3587" width="52.7109375" style="1" customWidth="1"/>
    <col min="3588" max="3588" width="9.85546875" style="1" customWidth="1"/>
    <col min="3589" max="3589" width="5.7109375" style="1" customWidth="1"/>
    <col min="3590" max="3590" width="10.140625" style="1" customWidth="1"/>
    <col min="3591" max="3592" width="10.7109375" style="1" customWidth="1"/>
    <col min="3593" max="3838" width="8.85546875" style="1"/>
    <col min="3839" max="3839" width="4.7109375" style="1" customWidth="1"/>
    <col min="3840" max="3840" width="9.28515625" style="1" customWidth="1"/>
    <col min="3841" max="3841" width="9" style="1" customWidth="1"/>
    <col min="3842" max="3842" width="10.85546875" style="1" customWidth="1"/>
    <col min="3843" max="3843" width="52.7109375" style="1" customWidth="1"/>
    <col min="3844" max="3844" width="9.85546875" style="1" customWidth="1"/>
    <col min="3845" max="3845" width="5.7109375" style="1" customWidth="1"/>
    <col min="3846" max="3846" width="10.140625" style="1" customWidth="1"/>
    <col min="3847" max="3848" width="10.7109375" style="1" customWidth="1"/>
    <col min="3849" max="4094" width="8.85546875" style="1"/>
    <col min="4095" max="4095" width="4.7109375" style="1" customWidth="1"/>
    <col min="4096" max="4096" width="9.28515625" style="1" customWidth="1"/>
    <col min="4097" max="4097" width="9" style="1" customWidth="1"/>
    <col min="4098" max="4098" width="10.85546875" style="1" customWidth="1"/>
    <col min="4099" max="4099" width="52.7109375" style="1" customWidth="1"/>
    <col min="4100" max="4100" width="9.85546875" style="1" customWidth="1"/>
    <col min="4101" max="4101" width="5.7109375" style="1" customWidth="1"/>
    <col min="4102" max="4102" width="10.140625" style="1" customWidth="1"/>
    <col min="4103" max="4104" width="10.7109375" style="1" customWidth="1"/>
    <col min="4105" max="4350" width="8.85546875" style="1"/>
    <col min="4351" max="4351" width="4.7109375" style="1" customWidth="1"/>
    <col min="4352" max="4352" width="9.28515625" style="1" customWidth="1"/>
    <col min="4353" max="4353" width="9" style="1" customWidth="1"/>
    <col min="4354" max="4354" width="10.85546875" style="1" customWidth="1"/>
    <col min="4355" max="4355" width="52.7109375" style="1" customWidth="1"/>
    <col min="4356" max="4356" width="9.85546875" style="1" customWidth="1"/>
    <col min="4357" max="4357" width="5.7109375" style="1" customWidth="1"/>
    <col min="4358" max="4358" width="10.140625" style="1" customWidth="1"/>
    <col min="4359" max="4360" width="10.7109375" style="1" customWidth="1"/>
    <col min="4361" max="4606" width="8.85546875" style="1"/>
    <col min="4607" max="4607" width="4.7109375" style="1" customWidth="1"/>
    <col min="4608" max="4608" width="9.28515625" style="1" customWidth="1"/>
    <col min="4609" max="4609" width="9" style="1" customWidth="1"/>
    <col min="4610" max="4610" width="10.85546875" style="1" customWidth="1"/>
    <col min="4611" max="4611" width="52.7109375" style="1" customWidth="1"/>
    <col min="4612" max="4612" width="9.85546875" style="1" customWidth="1"/>
    <col min="4613" max="4613" width="5.7109375" style="1" customWidth="1"/>
    <col min="4614" max="4614" width="10.140625" style="1" customWidth="1"/>
    <col min="4615" max="4616" width="10.7109375" style="1" customWidth="1"/>
    <col min="4617" max="4862" width="8.85546875" style="1"/>
    <col min="4863" max="4863" width="4.7109375" style="1" customWidth="1"/>
    <col min="4864" max="4864" width="9.28515625" style="1" customWidth="1"/>
    <col min="4865" max="4865" width="9" style="1" customWidth="1"/>
    <col min="4866" max="4866" width="10.85546875" style="1" customWidth="1"/>
    <col min="4867" max="4867" width="52.7109375" style="1" customWidth="1"/>
    <col min="4868" max="4868" width="9.85546875" style="1" customWidth="1"/>
    <col min="4869" max="4869" width="5.7109375" style="1" customWidth="1"/>
    <col min="4870" max="4870" width="10.140625" style="1" customWidth="1"/>
    <col min="4871" max="4872" width="10.7109375" style="1" customWidth="1"/>
    <col min="4873" max="5118" width="8.85546875" style="1"/>
    <col min="5119" max="5119" width="4.7109375" style="1" customWidth="1"/>
    <col min="5120" max="5120" width="9.28515625" style="1" customWidth="1"/>
    <col min="5121" max="5121" width="9" style="1" customWidth="1"/>
    <col min="5122" max="5122" width="10.85546875" style="1" customWidth="1"/>
    <col min="5123" max="5123" width="52.7109375" style="1" customWidth="1"/>
    <col min="5124" max="5124" width="9.85546875" style="1" customWidth="1"/>
    <col min="5125" max="5125" width="5.7109375" style="1" customWidth="1"/>
    <col min="5126" max="5126" width="10.140625" style="1" customWidth="1"/>
    <col min="5127" max="5128" width="10.7109375" style="1" customWidth="1"/>
    <col min="5129" max="5374" width="8.85546875" style="1"/>
    <col min="5375" max="5375" width="4.7109375" style="1" customWidth="1"/>
    <col min="5376" max="5376" width="9.28515625" style="1" customWidth="1"/>
    <col min="5377" max="5377" width="9" style="1" customWidth="1"/>
    <col min="5378" max="5378" width="10.85546875" style="1" customWidth="1"/>
    <col min="5379" max="5379" width="52.7109375" style="1" customWidth="1"/>
    <col min="5380" max="5380" width="9.85546875" style="1" customWidth="1"/>
    <col min="5381" max="5381" width="5.7109375" style="1" customWidth="1"/>
    <col min="5382" max="5382" width="10.140625" style="1" customWidth="1"/>
    <col min="5383" max="5384" width="10.7109375" style="1" customWidth="1"/>
    <col min="5385" max="5630" width="8.85546875" style="1"/>
    <col min="5631" max="5631" width="4.7109375" style="1" customWidth="1"/>
    <col min="5632" max="5632" width="9.28515625" style="1" customWidth="1"/>
    <col min="5633" max="5633" width="9" style="1" customWidth="1"/>
    <col min="5634" max="5634" width="10.85546875" style="1" customWidth="1"/>
    <col min="5635" max="5635" width="52.7109375" style="1" customWidth="1"/>
    <col min="5636" max="5636" width="9.85546875" style="1" customWidth="1"/>
    <col min="5637" max="5637" width="5.7109375" style="1" customWidth="1"/>
    <col min="5638" max="5638" width="10.140625" style="1" customWidth="1"/>
    <col min="5639" max="5640" width="10.7109375" style="1" customWidth="1"/>
    <col min="5641" max="5886" width="8.85546875" style="1"/>
    <col min="5887" max="5887" width="4.7109375" style="1" customWidth="1"/>
    <col min="5888" max="5888" width="9.28515625" style="1" customWidth="1"/>
    <col min="5889" max="5889" width="9" style="1" customWidth="1"/>
    <col min="5890" max="5890" width="10.85546875" style="1" customWidth="1"/>
    <col min="5891" max="5891" width="52.7109375" style="1" customWidth="1"/>
    <col min="5892" max="5892" width="9.85546875" style="1" customWidth="1"/>
    <col min="5893" max="5893" width="5.7109375" style="1" customWidth="1"/>
    <col min="5894" max="5894" width="10.140625" style="1" customWidth="1"/>
    <col min="5895" max="5896" width="10.7109375" style="1" customWidth="1"/>
    <col min="5897" max="6142" width="8.85546875" style="1"/>
    <col min="6143" max="6143" width="4.7109375" style="1" customWidth="1"/>
    <col min="6144" max="6144" width="9.28515625" style="1" customWidth="1"/>
    <col min="6145" max="6145" width="9" style="1" customWidth="1"/>
    <col min="6146" max="6146" width="10.85546875" style="1" customWidth="1"/>
    <col min="6147" max="6147" width="52.7109375" style="1" customWidth="1"/>
    <col min="6148" max="6148" width="9.85546875" style="1" customWidth="1"/>
    <col min="6149" max="6149" width="5.7109375" style="1" customWidth="1"/>
    <col min="6150" max="6150" width="10.140625" style="1" customWidth="1"/>
    <col min="6151" max="6152" width="10.7109375" style="1" customWidth="1"/>
    <col min="6153" max="6398" width="8.85546875" style="1"/>
    <col min="6399" max="6399" width="4.7109375" style="1" customWidth="1"/>
    <col min="6400" max="6400" width="9.28515625" style="1" customWidth="1"/>
    <col min="6401" max="6401" width="9" style="1" customWidth="1"/>
    <col min="6402" max="6402" width="10.85546875" style="1" customWidth="1"/>
    <col min="6403" max="6403" width="52.7109375" style="1" customWidth="1"/>
    <col min="6404" max="6404" width="9.85546875" style="1" customWidth="1"/>
    <col min="6405" max="6405" width="5.7109375" style="1" customWidth="1"/>
    <col min="6406" max="6406" width="10.140625" style="1" customWidth="1"/>
    <col min="6407" max="6408" width="10.7109375" style="1" customWidth="1"/>
    <col min="6409" max="6654" width="8.85546875" style="1"/>
    <col min="6655" max="6655" width="4.7109375" style="1" customWidth="1"/>
    <col min="6656" max="6656" width="9.28515625" style="1" customWidth="1"/>
    <col min="6657" max="6657" width="9" style="1" customWidth="1"/>
    <col min="6658" max="6658" width="10.85546875" style="1" customWidth="1"/>
    <col min="6659" max="6659" width="52.7109375" style="1" customWidth="1"/>
    <col min="6660" max="6660" width="9.85546875" style="1" customWidth="1"/>
    <col min="6661" max="6661" width="5.7109375" style="1" customWidth="1"/>
    <col min="6662" max="6662" width="10.140625" style="1" customWidth="1"/>
    <col min="6663" max="6664" width="10.7109375" style="1" customWidth="1"/>
    <col min="6665" max="6910" width="8.85546875" style="1"/>
    <col min="6911" max="6911" width="4.7109375" style="1" customWidth="1"/>
    <col min="6912" max="6912" width="9.28515625" style="1" customWidth="1"/>
    <col min="6913" max="6913" width="9" style="1" customWidth="1"/>
    <col min="6914" max="6914" width="10.85546875" style="1" customWidth="1"/>
    <col min="6915" max="6915" width="52.7109375" style="1" customWidth="1"/>
    <col min="6916" max="6916" width="9.85546875" style="1" customWidth="1"/>
    <col min="6917" max="6917" width="5.7109375" style="1" customWidth="1"/>
    <col min="6918" max="6918" width="10.140625" style="1" customWidth="1"/>
    <col min="6919" max="6920" width="10.7109375" style="1" customWidth="1"/>
    <col min="6921" max="7166" width="8.85546875" style="1"/>
    <col min="7167" max="7167" width="4.7109375" style="1" customWidth="1"/>
    <col min="7168" max="7168" width="9.28515625" style="1" customWidth="1"/>
    <col min="7169" max="7169" width="9" style="1" customWidth="1"/>
    <col min="7170" max="7170" width="10.85546875" style="1" customWidth="1"/>
    <col min="7171" max="7171" width="52.7109375" style="1" customWidth="1"/>
    <col min="7172" max="7172" width="9.85546875" style="1" customWidth="1"/>
    <col min="7173" max="7173" width="5.7109375" style="1" customWidth="1"/>
    <col min="7174" max="7174" width="10.140625" style="1" customWidth="1"/>
    <col min="7175" max="7176" width="10.7109375" style="1" customWidth="1"/>
    <col min="7177" max="7422" width="8.85546875" style="1"/>
    <col min="7423" max="7423" width="4.7109375" style="1" customWidth="1"/>
    <col min="7424" max="7424" width="9.28515625" style="1" customWidth="1"/>
    <col min="7425" max="7425" width="9" style="1" customWidth="1"/>
    <col min="7426" max="7426" width="10.85546875" style="1" customWidth="1"/>
    <col min="7427" max="7427" width="52.7109375" style="1" customWidth="1"/>
    <col min="7428" max="7428" width="9.85546875" style="1" customWidth="1"/>
    <col min="7429" max="7429" width="5.7109375" style="1" customWidth="1"/>
    <col min="7430" max="7430" width="10.140625" style="1" customWidth="1"/>
    <col min="7431" max="7432" width="10.7109375" style="1" customWidth="1"/>
    <col min="7433" max="7678" width="8.85546875" style="1"/>
    <col min="7679" max="7679" width="4.7109375" style="1" customWidth="1"/>
    <col min="7680" max="7680" width="9.28515625" style="1" customWidth="1"/>
    <col min="7681" max="7681" width="9" style="1" customWidth="1"/>
    <col min="7682" max="7682" width="10.85546875" style="1" customWidth="1"/>
    <col min="7683" max="7683" width="52.7109375" style="1" customWidth="1"/>
    <col min="7684" max="7684" width="9.85546875" style="1" customWidth="1"/>
    <col min="7685" max="7685" width="5.7109375" style="1" customWidth="1"/>
    <col min="7686" max="7686" width="10.140625" style="1" customWidth="1"/>
    <col min="7687" max="7688" width="10.7109375" style="1" customWidth="1"/>
    <col min="7689" max="7934" width="8.85546875" style="1"/>
    <col min="7935" max="7935" width="4.7109375" style="1" customWidth="1"/>
    <col min="7936" max="7936" width="9.28515625" style="1" customWidth="1"/>
    <col min="7937" max="7937" width="9" style="1" customWidth="1"/>
    <col min="7938" max="7938" width="10.85546875" style="1" customWidth="1"/>
    <col min="7939" max="7939" width="52.7109375" style="1" customWidth="1"/>
    <col min="7940" max="7940" width="9.85546875" style="1" customWidth="1"/>
    <col min="7941" max="7941" width="5.7109375" style="1" customWidth="1"/>
    <col min="7942" max="7942" width="10.140625" style="1" customWidth="1"/>
    <col min="7943" max="7944" width="10.7109375" style="1" customWidth="1"/>
    <col min="7945" max="8190" width="8.85546875" style="1"/>
    <col min="8191" max="8191" width="4.7109375" style="1" customWidth="1"/>
    <col min="8192" max="8192" width="9.28515625" style="1" customWidth="1"/>
    <col min="8193" max="8193" width="9" style="1" customWidth="1"/>
    <col min="8194" max="8194" width="10.85546875" style="1" customWidth="1"/>
    <col min="8195" max="8195" width="52.7109375" style="1" customWidth="1"/>
    <col min="8196" max="8196" width="9.85546875" style="1" customWidth="1"/>
    <col min="8197" max="8197" width="5.7109375" style="1" customWidth="1"/>
    <col min="8198" max="8198" width="10.140625" style="1" customWidth="1"/>
    <col min="8199" max="8200" width="10.7109375" style="1" customWidth="1"/>
    <col min="8201" max="8446" width="8.85546875" style="1"/>
    <col min="8447" max="8447" width="4.7109375" style="1" customWidth="1"/>
    <col min="8448" max="8448" width="9.28515625" style="1" customWidth="1"/>
    <col min="8449" max="8449" width="9" style="1" customWidth="1"/>
    <col min="8450" max="8450" width="10.85546875" style="1" customWidth="1"/>
    <col min="8451" max="8451" width="52.7109375" style="1" customWidth="1"/>
    <col min="8452" max="8452" width="9.85546875" style="1" customWidth="1"/>
    <col min="8453" max="8453" width="5.7109375" style="1" customWidth="1"/>
    <col min="8454" max="8454" width="10.140625" style="1" customWidth="1"/>
    <col min="8455" max="8456" width="10.7109375" style="1" customWidth="1"/>
    <col min="8457" max="8702" width="8.85546875" style="1"/>
    <col min="8703" max="8703" width="4.7109375" style="1" customWidth="1"/>
    <col min="8704" max="8704" width="9.28515625" style="1" customWidth="1"/>
    <col min="8705" max="8705" width="9" style="1" customWidth="1"/>
    <col min="8706" max="8706" width="10.85546875" style="1" customWidth="1"/>
    <col min="8707" max="8707" width="52.7109375" style="1" customWidth="1"/>
    <col min="8708" max="8708" width="9.85546875" style="1" customWidth="1"/>
    <col min="8709" max="8709" width="5.7109375" style="1" customWidth="1"/>
    <col min="8710" max="8710" width="10.140625" style="1" customWidth="1"/>
    <col min="8711" max="8712" width="10.7109375" style="1" customWidth="1"/>
    <col min="8713" max="8958" width="8.85546875" style="1"/>
    <col min="8959" max="8959" width="4.7109375" style="1" customWidth="1"/>
    <col min="8960" max="8960" width="9.28515625" style="1" customWidth="1"/>
    <col min="8961" max="8961" width="9" style="1" customWidth="1"/>
    <col min="8962" max="8962" width="10.85546875" style="1" customWidth="1"/>
    <col min="8963" max="8963" width="52.7109375" style="1" customWidth="1"/>
    <col min="8964" max="8964" width="9.85546875" style="1" customWidth="1"/>
    <col min="8965" max="8965" width="5.7109375" style="1" customWidth="1"/>
    <col min="8966" max="8966" width="10.140625" style="1" customWidth="1"/>
    <col min="8967" max="8968" width="10.7109375" style="1" customWidth="1"/>
    <col min="8969" max="9214" width="8.85546875" style="1"/>
    <col min="9215" max="9215" width="4.7109375" style="1" customWidth="1"/>
    <col min="9216" max="9216" width="9.28515625" style="1" customWidth="1"/>
    <col min="9217" max="9217" width="9" style="1" customWidth="1"/>
    <col min="9218" max="9218" width="10.85546875" style="1" customWidth="1"/>
    <col min="9219" max="9219" width="52.7109375" style="1" customWidth="1"/>
    <col min="9220" max="9220" width="9.85546875" style="1" customWidth="1"/>
    <col min="9221" max="9221" width="5.7109375" style="1" customWidth="1"/>
    <col min="9222" max="9222" width="10.140625" style="1" customWidth="1"/>
    <col min="9223" max="9224" width="10.7109375" style="1" customWidth="1"/>
    <col min="9225" max="9470" width="8.85546875" style="1"/>
    <col min="9471" max="9471" width="4.7109375" style="1" customWidth="1"/>
    <col min="9472" max="9472" width="9.28515625" style="1" customWidth="1"/>
    <col min="9473" max="9473" width="9" style="1" customWidth="1"/>
    <col min="9474" max="9474" width="10.85546875" style="1" customWidth="1"/>
    <col min="9475" max="9475" width="52.7109375" style="1" customWidth="1"/>
    <col min="9476" max="9476" width="9.85546875" style="1" customWidth="1"/>
    <col min="9477" max="9477" width="5.7109375" style="1" customWidth="1"/>
    <col min="9478" max="9478" width="10.140625" style="1" customWidth="1"/>
    <col min="9479" max="9480" width="10.7109375" style="1" customWidth="1"/>
    <col min="9481" max="9726" width="8.85546875" style="1"/>
    <col min="9727" max="9727" width="4.7109375" style="1" customWidth="1"/>
    <col min="9728" max="9728" width="9.28515625" style="1" customWidth="1"/>
    <col min="9729" max="9729" width="9" style="1" customWidth="1"/>
    <col min="9730" max="9730" width="10.85546875" style="1" customWidth="1"/>
    <col min="9731" max="9731" width="52.7109375" style="1" customWidth="1"/>
    <col min="9732" max="9732" width="9.85546875" style="1" customWidth="1"/>
    <col min="9733" max="9733" width="5.7109375" style="1" customWidth="1"/>
    <col min="9734" max="9734" width="10.140625" style="1" customWidth="1"/>
    <col min="9735" max="9736" width="10.7109375" style="1" customWidth="1"/>
    <col min="9737" max="9982" width="8.85546875" style="1"/>
    <col min="9983" max="9983" width="4.7109375" style="1" customWidth="1"/>
    <col min="9984" max="9984" width="9.28515625" style="1" customWidth="1"/>
    <col min="9985" max="9985" width="9" style="1" customWidth="1"/>
    <col min="9986" max="9986" width="10.85546875" style="1" customWidth="1"/>
    <col min="9987" max="9987" width="52.7109375" style="1" customWidth="1"/>
    <col min="9988" max="9988" width="9.85546875" style="1" customWidth="1"/>
    <col min="9989" max="9989" width="5.7109375" style="1" customWidth="1"/>
    <col min="9990" max="9990" width="10.140625" style="1" customWidth="1"/>
    <col min="9991" max="9992" width="10.7109375" style="1" customWidth="1"/>
    <col min="9993" max="10238" width="8.85546875" style="1"/>
    <col min="10239" max="10239" width="4.7109375" style="1" customWidth="1"/>
    <col min="10240" max="10240" width="9.28515625" style="1" customWidth="1"/>
    <col min="10241" max="10241" width="9" style="1" customWidth="1"/>
    <col min="10242" max="10242" width="10.85546875" style="1" customWidth="1"/>
    <col min="10243" max="10243" width="52.7109375" style="1" customWidth="1"/>
    <col min="10244" max="10244" width="9.85546875" style="1" customWidth="1"/>
    <col min="10245" max="10245" width="5.7109375" style="1" customWidth="1"/>
    <col min="10246" max="10246" width="10.140625" style="1" customWidth="1"/>
    <col min="10247" max="10248" width="10.7109375" style="1" customWidth="1"/>
    <col min="10249" max="10494" width="8.85546875" style="1"/>
    <col min="10495" max="10495" width="4.7109375" style="1" customWidth="1"/>
    <col min="10496" max="10496" width="9.28515625" style="1" customWidth="1"/>
    <col min="10497" max="10497" width="9" style="1" customWidth="1"/>
    <col min="10498" max="10498" width="10.85546875" style="1" customWidth="1"/>
    <col min="10499" max="10499" width="52.7109375" style="1" customWidth="1"/>
    <col min="10500" max="10500" width="9.85546875" style="1" customWidth="1"/>
    <col min="10501" max="10501" width="5.7109375" style="1" customWidth="1"/>
    <col min="10502" max="10502" width="10.140625" style="1" customWidth="1"/>
    <col min="10503" max="10504" width="10.7109375" style="1" customWidth="1"/>
    <col min="10505" max="10750" width="8.85546875" style="1"/>
    <col min="10751" max="10751" width="4.7109375" style="1" customWidth="1"/>
    <col min="10752" max="10752" width="9.28515625" style="1" customWidth="1"/>
    <col min="10753" max="10753" width="9" style="1" customWidth="1"/>
    <col min="10754" max="10754" width="10.85546875" style="1" customWidth="1"/>
    <col min="10755" max="10755" width="52.7109375" style="1" customWidth="1"/>
    <col min="10756" max="10756" width="9.85546875" style="1" customWidth="1"/>
    <col min="10757" max="10757" width="5.7109375" style="1" customWidth="1"/>
    <col min="10758" max="10758" width="10.140625" style="1" customWidth="1"/>
    <col min="10759" max="10760" width="10.7109375" style="1" customWidth="1"/>
    <col min="10761" max="11006" width="8.85546875" style="1"/>
    <col min="11007" max="11007" width="4.7109375" style="1" customWidth="1"/>
    <col min="11008" max="11008" width="9.28515625" style="1" customWidth="1"/>
    <col min="11009" max="11009" width="9" style="1" customWidth="1"/>
    <col min="11010" max="11010" width="10.85546875" style="1" customWidth="1"/>
    <col min="11011" max="11011" width="52.7109375" style="1" customWidth="1"/>
    <col min="11012" max="11012" width="9.85546875" style="1" customWidth="1"/>
    <col min="11013" max="11013" width="5.7109375" style="1" customWidth="1"/>
    <col min="11014" max="11014" width="10.140625" style="1" customWidth="1"/>
    <col min="11015" max="11016" width="10.7109375" style="1" customWidth="1"/>
    <col min="11017" max="11262" width="8.85546875" style="1"/>
    <col min="11263" max="11263" width="4.7109375" style="1" customWidth="1"/>
    <col min="11264" max="11264" width="9.28515625" style="1" customWidth="1"/>
    <col min="11265" max="11265" width="9" style="1" customWidth="1"/>
    <col min="11266" max="11266" width="10.85546875" style="1" customWidth="1"/>
    <col min="11267" max="11267" width="52.7109375" style="1" customWidth="1"/>
    <col min="11268" max="11268" width="9.85546875" style="1" customWidth="1"/>
    <col min="11269" max="11269" width="5.7109375" style="1" customWidth="1"/>
    <col min="11270" max="11270" width="10.140625" style="1" customWidth="1"/>
    <col min="11271" max="11272" width="10.7109375" style="1" customWidth="1"/>
    <col min="11273" max="11518" width="8.85546875" style="1"/>
    <col min="11519" max="11519" width="4.7109375" style="1" customWidth="1"/>
    <col min="11520" max="11520" width="9.28515625" style="1" customWidth="1"/>
    <col min="11521" max="11521" width="9" style="1" customWidth="1"/>
    <col min="11522" max="11522" width="10.85546875" style="1" customWidth="1"/>
    <col min="11523" max="11523" width="52.7109375" style="1" customWidth="1"/>
    <col min="11524" max="11524" width="9.85546875" style="1" customWidth="1"/>
    <col min="11525" max="11525" width="5.7109375" style="1" customWidth="1"/>
    <col min="11526" max="11526" width="10.140625" style="1" customWidth="1"/>
    <col min="11527" max="11528" width="10.7109375" style="1" customWidth="1"/>
    <col min="11529" max="11774" width="8.85546875" style="1"/>
    <col min="11775" max="11775" width="4.7109375" style="1" customWidth="1"/>
    <col min="11776" max="11776" width="9.28515625" style="1" customWidth="1"/>
    <col min="11777" max="11777" width="9" style="1" customWidth="1"/>
    <col min="11778" max="11778" width="10.85546875" style="1" customWidth="1"/>
    <col min="11779" max="11779" width="52.7109375" style="1" customWidth="1"/>
    <col min="11780" max="11780" width="9.85546875" style="1" customWidth="1"/>
    <col min="11781" max="11781" width="5.7109375" style="1" customWidth="1"/>
    <col min="11782" max="11782" width="10.140625" style="1" customWidth="1"/>
    <col min="11783" max="11784" width="10.7109375" style="1" customWidth="1"/>
    <col min="11785" max="12030" width="8.85546875" style="1"/>
    <col min="12031" max="12031" width="4.7109375" style="1" customWidth="1"/>
    <col min="12032" max="12032" width="9.28515625" style="1" customWidth="1"/>
    <col min="12033" max="12033" width="9" style="1" customWidth="1"/>
    <col min="12034" max="12034" width="10.85546875" style="1" customWidth="1"/>
    <col min="12035" max="12035" width="52.7109375" style="1" customWidth="1"/>
    <col min="12036" max="12036" width="9.85546875" style="1" customWidth="1"/>
    <col min="12037" max="12037" width="5.7109375" style="1" customWidth="1"/>
    <col min="12038" max="12038" width="10.140625" style="1" customWidth="1"/>
    <col min="12039" max="12040" width="10.7109375" style="1" customWidth="1"/>
    <col min="12041" max="12286" width="8.85546875" style="1"/>
    <col min="12287" max="12287" width="4.7109375" style="1" customWidth="1"/>
    <col min="12288" max="12288" width="9.28515625" style="1" customWidth="1"/>
    <col min="12289" max="12289" width="9" style="1" customWidth="1"/>
    <col min="12290" max="12290" width="10.85546875" style="1" customWidth="1"/>
    <col min="12291" max="12291" width="52.7109375" style="1" customWidth="1"/>
    <col min="12292" max="12292" width="9.85546875" style="1" customWidth="1"/>
    <col min="12293" max="12293" width="5.7109375" style="1" customWidth="1"/>
    <col min="12294" max="12294" width="10.140625" style="1" customWidth="1"/>
    <col min="12295" max="12296" width="10.7109375" style="1" customWidth="1"/>
    <col min="12297" max="12542" width="8.85546875" style="1"/>
    <col min="12543" max="12543" width="4.7109375" style="1" customWidth="1"/>
    <col min="12544" max="12544" width="9.28515625" style="1" customWidth="1"/>
    <col min="12545" max="12545" width="9" style="1" customWidth="1"/>
    <col min="12546" max="12546" width="10.85546875" style="1" customWidth="1"/>
    <col min="12547" max="12547" width="52.7109375" style="1" customWidth="1"/>
    <col min="12548" max="12548" width="9.85546875" style="1" customWidth="1"/>
    <col min="12549" max="12549" width="5.7109375" style="1" customWidth="1"/>
    <col min="12550" max="12550" width="10.140625" style="1" customWidth="1"/>
    <col min="12551" max="12552" width="10.7109375" style="1" customWidth="1"/>
    <col min="12553" max="12798" width="8.85546875" style="1"/>
    <col min="12799" max="12799" width="4.7109375" style="1" customWidth="1"/>
    <col min="12800" max="12800" width="9.28515625" style="1" customWidth="1"/>
    <col min="12801" max="12801" width="9" style="1" customWidth="1"/>
    <col min="12802" max="12802" width="10.85546875" style="1" customWidth="1"/>
    <col min="12803" max="12803" width="52.7109375" style="1" customWidth="1"/>
    <col min="12804" max="12804" width="9.85546875" style="1" customWidth="1"/>
    <col min="12805" max="12805" width="5.7109375" style="1" customWidth="1"/>
    <col min="12806" max="12806" width="10.140625" style="1" customWidth="1"/>
    <col min="12807" max="12808" width="10.7109375" style="1" customWidth="1"/>
    <col min="12809" max="13054" width="8.85546875" style="1"/>
    <col min="13055" max="13055" width="4.7109375" style="1" customWidth="1"/>
    <col min="13056" max="13056" width="9.28515625" style="1" customWidth="1"/>
    <col min="13057" max="13057" width="9" style="1" customWidth="1"/>
    <col min="13058" max="13058" width="10.85546875" style="1" customWidth="1"/>
    <col min="13059" max="13059" width="52.7109375" style="1" customWidth="1"/>
    <col min="13060" max="13060" width="9.85546875" style="1" customWidth="1"/>
    <col min="13061" max="13061" width="5.7109375" style="1" customWidth="1"/>
    <col min="13062" max="13062" width="10.140625" style="1" customWidth="1"/>
    <col min="13063" max="13064" width="10.7109375" style="1" customWidth="1"/>
    <col min="13065" max="13310" width="8.85546875" style="1"/>
    <col min="13311" max="13311" width="4.7109375" style="1" customWidth="1"/>
    <col min="13312" max="13312" width="9.28515625" style="1" customWidth="1"/>
    <col min="13313" max="13313" width="9" style="1" customWidth="1"/>
    <col min="13314" max="13314" width="10.85546875" style="1" customWidth="1"/>
    <col min="13315" max="13315" width="52.7109375" style="1" customWidth="1"/>
    <col min="13316" max="13316" width="9.85546875" style="1" customWidth="1"/>
    <col min="13317" max="13317" width="5.7109375" style="1" customWidth="1"/>
    <col min="13318" max="13318" width="10.140625" style="1" customWidth="1"/>
    <col min="13319" max="13320" width="10.7109375" style="1" customWidth="1"/>
    <col min="13321" max="13566" width="8.85546875" style="1"/>
    <col min="13567" max="13567" width="4.7109375" style="1" customWidth="1"/>
    <col min="13568" max="13568" width="9.28515625" style="1" customWidth="1"/>
    <col min="13569" max="13569" width="9" style="1" customWidth="1"/>
    <col min="13570" max="13570" width="10.85546875" style="1" customWidth="1"/>
    <col min="13571" max="13571" width="52.7109375" style="1" customWidth="1"/>
    <col min="13572" max="13572" width="9.85546875" style="1" customWidth="1"/>
    <col min="13573" max="13573" width="5.7109375" style="1" customWidth="1"/>
    <col min="13574" max="13574" width="10.140625" style="1" customWidth="1"/>
    <col min="13575" max="13576" width="10.7109375" style="1" customWidth="1"/>
    <col min="13577" max="13822" width="8.85546875" style="1"/>
    <col min="13823" max="13823" width="4.7109375" style="1" customWidth="1"/>
    <col min="13824" max="13824" width="9.28515625" style="1" customWidth="1"/>
    <col min="13825" max="13825" width="9" style="1" customWidth="1"/>
    <col min="13826" max="13826" width="10.85546875" style="1" customWidth="1"/>
    <col min="13827" max="13827" width="52.7109375" style="1" customWidth="1"/>
    <col min="13828" max="13828" width="9.85546875" style="1" customWidth="1"/>
    <col min="13829" max="13829" width="5.7109375" style="1" customWidth="1"/>
    <col min="13830" max="13830" width="10.140625" style="1" customWidth="1"/>
    <col min="13831" max="13832" width="10.7109375" style="1" customWidth="1"/>
    <col min="13833" max="14078" width="8.85546875" style="1"/>
    <col min="14079" max="14079" width="4.7109375" style="1" customWidth="1"/>
    <col min="14080" max="14080" width="9.28515625" style="1" customWidth="1"/>
    <col min="14081" max="14081" width="9" style="1" customWidth="1"/>
    <col min="14082" max="14082" width="10.85546875" style="1" customWidth="1"/>
    <col min="14083" max="14083" width="52.7109375" style="1" customWidth="1"/>
    <col min="14084" max="14084" width="9.85546875" style="1" customWidth="1"/>
    <col min="14085" max="14085" width="5.7109375" style="1" customWidth="1"/>
    <col min="14086" max="14086" width="10.140625" style="1" customWidth="1"/>
    <col min="14087" max="14088" width="10.7109375" style="1" customWidth="1"/>
    <col min="14089" max="14334" width="8.85546875" style="1"/>
    <col min="14335" max="14335" width="4.7109375" style="1" customWidth="1"/>
    <col min="14336" max="14336" width="9.28515625" style="1" customWidth="1"/>
    <col min="14337" max="14337" width="9" style="1" customWidth="1"/>
    <col min="14338" max="14338" width="10.85546875" style="1" customWidth="1"/>
    <col min="14339" max="14339" width="52.7109375" style="1" customWidth="1"/>
    <col min="14340" max="14340" width="9.85546875" style="1" customWidth="1"/>
    <col min="14341" max="14341" width="5.7109375" style="1" customWidth="1"/>
    <col min="14342" max="14342" width="10.140625" style="1" customWidth="1"/>
    <col min="14343" max="14344" width="10.7109375" style="1" customWidth="1"/>
    <col min="14345" max="14590" width="8.85546875" style="1"/>
    <col min="14591" max="14591" width="4.7109375" style="1" customWidth="1"/>
    <col min="14592" max="14592" width="9.28515625" style="1" customWidth="1"/>
    <col min="14593" max="14593" width="9" style="1" customWidth="1"/>
    <col min="14594" max="14594" width="10.85546875" style="1" customWidth="1"/>
    <col min="14595" max="14595" width="52.7109375" style="1" customWidth="1"/>
    <col min="14596" max="14596" width="9.85546875" style="1" customWidth="1"/>
    <col min="14597" max="14597" width="5.7109375" style="1" customWidth="1"/>
    <col min="14598" max="14598" width="10.140625" style="1" customWidth="1"/>
    <col min="14599" max="14600" width="10.7109375" style="1" customWidth="1"/>
    <col min="14601" max="14846" width="8.85546875" style="1"/>
    <col min="14847" max="14847" width="4.7109375" style="1" customWidth="1"/>
    <col min="14848" max="14848" width="9.28515625" style="1" customWidth="1"/>
    <col min="14849" max="14849" width="9" style="1" customWidth="1"/>
    <col min="14850" max="14850" width="10.85546875" style="1" customWidth="1"/>
    <col min="14851" max="14851" width="52.7109375" style="1" customWidth="1"/>
    <col min="14852" max="14852" width="9.85546875" style="1" customWidth="1"/>
    <col min="14853" max="14853" width="5.7109375" style="1" customWidth="1"/>
    <col min="14854" max="14854" width="10.140625" style="1" customWidth="1"/>
    <col min="14855" max="14856" width="10.7109375" style="1" customWidth="1"/>
    <col min="14857" max="15102" width="8.85546875" style="1"/>
    <col min="15103" max="15103" width="4.7109375" style="1" customWidth="1"/>
    <col min="15104" max="15104" width="9.28515625" style="1" customWidth="1"/>
    <col min="15105" max="15105" width="9" style="1" customWidth="1"/>
    <col min="15106" max="15106" width="10.85546875" style="1" customWidth="1"/>
    <col min="15107" max="15107" width="52.7109375" style="1" customWidth="1"/>
    <col min="15108" max="15108" width="9.85546875" style="1" customWidth="1"/>
    <col min="15109" max="15109" width="5.7109375" style="1" customWidth="1"/>
    <col min="15110" max="15110" width="10.140625" style="1" customWidth="1"/>
    <col min="15111" max="15112" width="10.7109375" style="1" customWidth="1"/>
    <col min="15113" max="15358" width="8.85546875" style="1"/>
    <col min="15359" max="15359" width="4.7109375" style="1" customWidth="1"/>
    <col min="15360" max="15360" width="9.28515625" style="1" customWidth="1"/>
    <col min="15361" max="15361" width="9" style="1" customWidth="1"/>
    <col min="15362" max="15362" width="10.85546875" style="1" customWidth="1"/>
    <col min="15363" max="15363" width="52.7109375" style="1" customWidth="1"/>
    <col min="15364" max="15364" width="9.85546875" style="1" customWidth="1"/>
    <col min="15365" max="15365" width="5.7109375" style="1" customWidth="1"/>
    <col min="15366" max="15366" width="10.140625" style="1" customWidth="1"/>
    <col min="15367" max="15368" width="10.7109375" style="1" customWidth="1"/>
    <col min="15369" max="15614" width="8.85546875" style="1"/>
    <col min="15615" max="15615" width="4.7109375" style="1" customWidth="1"/>
    <col min="15616" max="15616" width="9.28515625" style="1" customWidth="1"/>
    <col min="15617" max="15617" width="9" style="1" customWidth="1"/>
    <col min="15618" max="15618" width="10.85546875" style="1" customWidth="1"/>
    <col min="15619" max="15619" width="52.7109375" style="1" customWidth="1"/>
    <col min="15620" max="15620" width="9.85546875" style="1" customWidth="1"/>
    <col min="15621" max="15621" width="5.7109375" style="1" customWidth="1"/>
    <col min="15622" max="15622" width="10.140625" style="1" customWidth="1"/>
    <col min="15623" max="15624" width="10.7109375" style="1" customWidth="1"/>
    <col min="15625" max="15870" width="8.85546875" style="1"/>
    <col min="15871" max="15871" width="4.7109375" style="1" customWidth="1"/>
    <col min="15872" max="15872" width="9.28515625" style="1" customWidth="1"/>
    <col min="15873" max="15873" width="9" style="1" customWidth="1"/>
    <col min="15874" max="15874" width="10.85546875" style="1" customWidth="1"/>
    <col min="15875" max="15875" width="52.7109375" style="1" customWidth="1"/>
    <col min="15876" max="15876" width="9.85546875" style="1" customWidth="1"/>
    <col min="15877" max="15877" width="5.7109375" style="1" customWidth="1"/>
    <col min="15878" max="15878" width="10.140625" style="1" customWidth="1"/>
    <col min="15879" max="15880" width="10.7109375" style="1" customWidth="1"/>
    <col min="15881" max="16126" width="8.85546875" style="1"/>
    <col min="16127" max="16127" width="4.7109375" style="1" customWidth="1"/>
    <col min="16128" max="16128" width="9.28515625" style="1" customWidth="1"/>
    <col min="16129" max="16129" width="9" style="1" customWidth="1"/>
    <col min="16130" max="16130" width="10.85546875" style="1" customWidth="1"/>
    <col min="16131" max="16131" width="52.7109375" style="1" customWidth="1"/>
    <col min="16132" max="16132" width="9.85546875" style="1" customWidth="1"/>
    <col min="16133" max="16133" width="5.7109375" style="1" customWidth="1"/>
    <col min="16134" max="16134" width="10.140625" style="1" customWidth="1"/>
    <col min="16135" max="16136" width="10.7109375" style="1" customWidth="1"/>
    <col min="16137" max="16382" width="8.85546875" style="1"/>
    <col min="16383" max="16384" width="8.85546875" style="1" customWidth="1"/>
  </cols>
  <sheetData>
    <row r="1" spans="1:8" x14ac:dyDescent="0.2">
      <c r="A1" s="264" t="s">
        <v>13</v>
      </c>
      <c r="B1" s="264"/>
      <c r="C1" s="68"/>
      <c r="D1" s="67"/>
      <c r="E1" s="72" t="s">
        <v>265</v>
      </c>
      <c r="F1" s="584"/>
      <c r="G1" s="268"/>
      <c r="H1" s="269"/>
    </row>
    <row r="2" spans="1:8" ht="13.5" thickBot="1" x14ac:dyDescent="0.25">
      <c r="A2" s="271" t="s">
        <v>12</v>
      </c>
      <c r="B2" s="264"/>
      <c r="C2" s="68"/>
      <c r="D2" s="67"/>
      <c r="E2" s="72" t="s">
        <v>560</v>
      </c>
      <c r="F2" s="584"/>
      <c r="G2" s="272"/>
      <c r="H2" s="273"/>
    </row>
    <row r="3" spans="1:8" x14ac:dyDescent="0.2">
      <c r="A3" s="820" t="s">
        <v>11</v>
      </c>
      <c r="B3" s="821"/>
      <c r="C3" s="821"/>
      <c r="D3" s="274"/>
      <c r="E3" s="822" t="s">
        <v>10</v>
      </c>
      <c r="F3" s="823"/>
      <c r="G3" s="826" t="s">
        <v>9</v>
      </c>
      <c r="H3" s="828" t="s">
        <v>438</v>
      </c>
    </row>
    <row r="4" spans="1:8" ht="13.5" thickBot="1" x14ac:dyDescent="0.25">
      <c r="A4" s="275" t="s">
        <v>8</v>
      </c>
      <c r="B4" s="276" t="s">
        <v>7</v>
      </c>
      <c r="C4" s="276" t="s">
        <v>6</v>
      </c>
      <c r="D4" s="276" t="s">
        <v>5</v>
      </c>
      <c r="E4" s="824"/>
      <c r="F4" s="825"/>
      <c r="G4" s="827"/>
      <c r="H4" s="829"/>
    </row>
    <row r="5" spans="1:8" x14ac:dyDescent="0.2">
      <c r="A5" s="277"/>
      <c r="B5" s="278"/>
      <c r="C5" s="278"/>
      <c r="D5" s="279"/>
      <c r="E5" s="280"/>
      <c r="F5" s="585"/>
      <c r="G5" s="282"/>
      <c r="H5" s="283"/>
    </row>
    <row r="6" spans="1:8" x14ac:dyDescent="0.2">
      <c r="A6" s="586"/>
      <c r="B6" s="587" t="s">
        <v>561</v>
      </c>
      <c r="C6" s="588"/>
      <c r="D6" s="587"/>
      <c r="E6" s="589" t="s">
        <v>562</v>
      </c>
      <c r="F6" s="60"/>
      <c r="G6" s="29"/>
      <c r="H6" s="590"/>
    </row>
    <row r="7" spans="1:8" x14ac:dyDescent="0.2">
      <c r="A7" s="19"/>
      <c r="B7" s="18"/>
      <c r="C7" s="18"/>
      <c r="D7" s="18"/>
      <c r="E7" s="59"/>
      <c r="F7" s="58"/>
      <c r="G7" s="18"/>
      <c r="H7" s="294"/>
    </row>
    <row r="8" spans="1:8" ht="25.5" x14ac:dyDescent="0.2">
      <c r="A8" s="27">
        <f>MAX(A$1:A7)+1</f>
        <v>1</v>
      </c>
      <c r="B8" s="588"/>
      <c r="C8" s="346">
        <v>92040106</v>
      </c>
      <c r="D8" s="347"/>
      <c r="E8" s="348" t="s">
        <v>563</v>
      </c>
      <c r="F8" s="591"/>
      <c r="G8" s="46" t="s">
        <v>181</v>
      </c>
      <c r="H8" s="57">
        <f>H9</f>
        <v>400</v>
      </c>
    </row>
    <row r="9" spans="1:8" ht="25.5" x14ac:dyDescent="0.2">
      <c r="A9" s="27"/>
      <c r="B9" s="588"/>
      <c r="C9" s="588"/>
      <c r="D9" s="349">
        <v>9204010604</v>
      </c>
      <c r="E9" s="350" t="s">
        <v>564</v>
      </c>
      <c r="F9" s="592"/>
      <c r="G9" s="351" t="s">
        <v>181</v>
      </c>
      <c r="H9" s="593">
        <f>F10</f>
        <v>400</v>
      </c>
    </row>
    <row r="10" spans="1:8" x14ac:dyDescent="0.2">
      <c r="A10" s="27"/>
      <c r="B10" s="46"/>
      <c r="C10" s="56"/>
      <c r="D10" s="306"/>
      <c r="E10" s="594" t="s">
        <v>565</v>
      </c>
      <c r="F10" s="595">
        <v>400</v>
      </c>
      <c r="G10" s="18"/>
      <c r="H10" s="596"/>
    </row>
    <row r="11" spans="1:8" x14ac:dyDescent="0.2">
      <c r="A11" s="27"/>
      <c r="B11" s="46"/>
      <c r="C11" s="56"/>
      <c r="D11" s="306"/>
      <c r="E11" s="307"/>
      <c r="F11" s="597" t="s">
        <v>215</v>
      </c>
      <c r="G11" s="18"/>
      <c r="H11" s="596"/>
    </row>
    <row r="12" spans="1:8" x14ac:dyDescent="0.2">
      <c r="A12" s="27"/>
      <c r="B12" s="46"/>
      <c r="C12" s="56"/>
      <c r="D12" s="306"/>
      <c r="E12" s="307"/>
      <c r="F12" s="597"/>
      <c r="G12" s="18"/>
      <c r="H12" s="596"/>
    </row>
    <row r="13" spans="1:8" ht="25.5" x14ac:dyDescent="0.2">
      <c r="A13" s="27">
        <f>MAX(A$1:A12)+1</f>
        <v>2</v>
      </c>
      <c r="B13" s="32"/>
      <c r="C13" s="346">
        <v>92041302</v>
      </c>
      <c r="D13" s="347"/>
      <c r="E13" s="348" t="s">
        <v>566</v>
      </c>
      <c r="F13" s="598"/>
      <c r="G13" s="29" t="s">
        <v>104</v>
      </c>
      <c r="H13" s="28">
        <f>H14</f>
        <v>890</v>
      </c>
    </row>
    <row r="14" spans="1:8" ht="25.5" x14ac:dyDescent="0.2">
      <c r="A14" s="284"/>
      <c r="B14" s="599"/>
      <c r="C14" s="600"/>
      <c r="D14" s="349">
        <v>9204130201</v>
      </c>
      <c r="E14" s="350" t="s">
        <v>567</v>
      </c>
      <c r="F14" s="592"/>
      <c r="G14" s="601" t="s">
        <v>104</v>
      </c>
      <c r="H14" s="223">
        <v>890</v>
      </c>
    </row>
    <row r="15" spans="1:8" x14ac:dyDescent="0.2">
      <c r="A15" s="602"/>
      <c r="B15" s="603"/>
      <c r="C15" s="23"/>
      <c r="D15" s="604"/>
      <c r="E15" s="605"/>
      <c r="F15" s="606"/>
      <c r="G15" s="607"/>
      <c r="H15" s="608"/>
    </row>
    <row r="16" spans="1:8" x14ac:dyDescent="0.2">
      <c r="A16" s="27">
        <f>MAX(A$1:A15)+1</f>
        <v>3</v>
      </c>
      <c r="B16" s="603"/>
      <c r="C16" s="346">
        <v>92041401</v>
      </c>
      <c r="D16" s="347"/>
      <c r="E16" s="348" t="s">
        <v>568</v>
      </c>
      <c r="F16" s="598"/>
      <c r="G16" s="29" t="s">
        <v>181</v>
      </c>
      <c r="H16" s="57">
        <f>H17</f>
        <v>350</v>
      </c>
    </row>
    <row r="17" spans="1:17" ht="25.5" x14ac:dyDescent="0.2">
      <c r="A17" s="27" t="s">
        <v>215</v>
      </c>
      <c r="B17" s="603"/>
      <c r="C17" s="600"/>
      <c r="D17" s="349">
        <v>9204140101</v>
      </c>
      <c r="E17" s="350" t="s">
        <v>569</v>
      </c>
      <c r="F17" s="592"/>
      <c r="G17" s="601" t="s">
        <v>181</v>
      </c>
      <c r="H17" s="593">
        <f>F18</f>
        <v>350</v>
      </c>
    </row>
    <row r="18" spans="1:17" x14ac:dyDescent="0.2">
      <c r="A18" s="602"/>
      <c r="B18" s="603"/>
      <c r="C18" s="23"/>
      <c r="D18" s="604"/>
      <c r="E18" s="594" t="s">
        <v>570</v>
      </c>
      <c r="F18" s="35">
        <v>350</v>
      </c>
      <c r="G18" s="607"/>
      <c r="H18" s="608"/>
    </row>
    <row r="19" spans="1:17" x14ac:dyDescent="0.2">
      <c r="A19" s="602"/>
      <c r="B19" s="603"/>
      <c r="C19" s="23"/>
      <c r="D19" s="604"/>
      <c r="E19" s="25"/>
      <c r="F19" s="33" t="s">
        <v>215</v>
      </c>
      <c r="G19" s="607"/>
      <c r="H19" s="608"/>
    </row>
    <row r="20" spans="1:17" ht="25.5" x14ac:dyDescent="0.2">
      <c r="A20" s="27">
        <f>MAX(A$1:A19)+1</f>
        <v>4</v>
      </c>
      <c r="B20" s="603"/>
      <c r="C20" s="346">
        <v>92041402</v>
      </c>
      <c r="D20" s="347"/>
      <c r="E20" s="348" t="s">
        <v>571</v>
      </c>
      <c r="F20" s="598"/>
      <c r="G20" s="29" t="s">
        <v>181</v>
      </c>
      <c r="H20" s="57">
        <f>H21</f>
        <v>30</v>
      </c>
    </row>
    <row r="21" spans="1:17" ht="25.5" x14ac:dyDescent="0.2">
      <c r="A21" s="602"/>
      <c r="B21" s="603"/>
      <c r="C21" s="600"/>
      <c r="D21" s="349">
        <v>9204140201</v>
      </c>
      <c r="E21" s="350" t="s">
        <v>572</v>
      </c>
      <c r="F21" s="592"/>
      <c r="G21" s="601" t="s">
        <v>181</v>
      </c>
      <c r="H21" s="593">
        <f>F22</f>
        <v>30</v>
      </c>
    </row>
    <row r="22" spans="1:17" x14ac:dyDescent="0.2">
      <c r="A22" s="27" t="s">
        <v>215</v>
      </c>
      <c r="B22" s="603"/>
      <c r="C22" s="23"/>
      <c r="D22" s="604"/>
      <c r="E22" s="594" t="s">
        <v>573</v>
      </c>
      <c r="F22" s="606">
        <v>30</v>
      </c>
      <c r="G22" s="607"/>
      <c r="H22" s="608"/>
    </row>
    <row r="23" spans="1:17" x14ac:dyDescent="0.2">
      <c r="A23" s="602"/>
      <c r="B23" s="603"/>
      <c r="C23" s="23"/>
      <c r="D23" s="604"/>
      <c r="E23" s="25"/>
      <c r="F23" s="609"/>
      <c r="G23" s="607"/>
      <c r="H23" s="608"/>
    </row>
    <row r="24" spans="1:17" ht="25.5" x14ac:dyDescent="0.2">
      <c r="A24" s="27">
        <f>MAX(A$1:A23)+1</f>
        <v>5</v>
      </c>
      <c r="B24" s="18"/>
      <c r="C24" s="346">
        <v>92050505</v>
      </c>
      <c r="D24" s="347"/>
      <c r="E24" s="348" t="s">
        <v>574</v>
      </c>
      <c r="F24" s="598"/>
      <c r="G24" s="29" t="s">
        <v>104</v>
      </c>
      <c r="H24" s="57">
        <f>H25+H27</f>
        <v>12</v>
      </c>
    </row>
    <row r="25" spans="1:17" ht="25.5" x14ac:dyDescent="0.2">
      <c r="A25" s="19"/>
      <c r="B25" s="18"/>
      <c r="C25" s="600"/>
      <c r="D25" s="349">
        <v>9205050501</v>
      </c>
      <c r="E25" s="350" t="s">
        <v>575</v>
      </c>
      <c r="F25" s="592"/>
      <c r="G25" s="601" t="s">
        <v>104</v>
      </c>
      <c r="H25" s="593">
        <f>F26</f>
        <v>6</v>
      </c>
    </row>
    <row r="26" spans="1:17" x14ac:dyDescent="0.2">
      <c r="A26" s="19"/>
      <c r="B26" s="293"/>
      <c r="C26" s="600"/>
      <c r="D26" s="349"/>
      <c r="E26" s="610" t="s">
        <v>576</v>
      </c>
      <c r="F26" s="606">
        <v>6</v>
      </c>
      <c r="G26" s="601"/>
      <c r="H26" s="611"/>
    </row>
    <row r="27" spans="1:17" ht="25.5" x14ac:dyDescent="0.2">
      <c r="A27" s="19"/>
      <c r="B27" s="293"/>
      <c r="C27" s="319"/>
      <c r="D27" s="320">
        <v>9205050502</v>
      </c>
      <c r="E27" s="321" t="s">
        <v>577</v>
      </c>
      <c r="F27" s="612"/>
      <c r="G27" s="351" t="s">
        <v>104</v>
      </c>
      <c r="H27" s="593">
        <v>6</v>
      </c>
      <c r="Q27" s="1" t="s">
        <v>215</v>
      </c>
    </row>
    <row r="28" spans="1:17" x14ac:dyDescent="0.2">
      <c r="A28" s="19"/>
      <c r="B28" s="293"/>
      <c r="C28" s="319"/>
      <c r="D28" s="320"/>
      <c r="E28" s="610" t="s">
        <v>578</v>
      </c>
      <c r="F28" s="606">
        <v>6</v>
      </c>
      <c r="G28" s="351"/>
      <c r="H28" s="613"/>
    </row>
    <row r="29" spans="1:17" x14ac:dyDescent="0.2">
      <c r="A29" s="586"/>
      <c r="B29" s="614"/>
      <c r="C29" s="319"/>
      <c r="D29" s="615"/>
      <c r="E29" s="616"/>
      <c r="F29" s="617"/>
      <c r="G29" s="618"/>
      <c r="H29" s="590"/>
    </row>
    <row r="30" spans="1:17" x14ac:dyDescent="0.2">
      <c r="A30" s="27">
        <f>MAX(A$1:A29)+1</f>
        <v>6</v>
      </c>
      <c r="B30" s="614"/>
      <c r="C30" s="346">
        <v>92050701</v>
      </c>
      <c r="D30" s="347"/>
      <c r="E30" s="348" t="s">
        <v>579</v>
      </c>
      <c r="F30" s="598"/>
      <c r="G30" s="29" t="s">
        <v>104</v>
      </c>
      <c r="H30" s="28">
        <f>H31</f>
        <v>36</v>
      </c>
    </row>
    <row r="31" spans="1:17" x14ac:dyDescent="0.2">
      <c r="A31" s="586"/>
      <c r="B31" s="614"/>
      <c r="C31" s="600"/>
      <c r="D31" s="349">
        <v>9205070101</v>
      </c>
      <c r="E31" s="350" t="s">
        <v>580</v>
      </c>
      <c r="F31" s="592"/>
      <c r="G31" s="601" t="s">
        <v>104</v>
      </c>
      <c r="H31" s="223">
        <v>36</v>
      </c>
    </row>
    <row r="32" spans="1:17" x14ac:dyDescent="0.2">
      <c r="A32" s="586"/>
      <c r="B32" s="614"/>
      <c r="C32" s="600"/>
      <c r="D32" s="349"/>
      <c r="E32" s="350"/>
      <c r="F32" s="592"/>
      <c r="G32" s="601"/>
      <c r="H32" s="590"/>
    </row>
    <row r="33" spans="1:8" x14ac:dyDescent="0.2">
      <c r="A33" s="27">
        <f>MAX(A$1:A32)+1</f>
        <v>7</v>
      </c>
      <c r="B33" s="614"/>
      <c r="C33" s="346">
        <v>92050702</v>
      </c>
      <c r="D33" s="347"/>
      <c r="E33" s="348" t="s">
        <v>581</v>
      </c>
      <c r="F33" s="598"/>
      <c r="G33" s="29" t="s">
        <v>104</v>
      </c>
      <c r="H33" s="28">
        <f>H34</f>
        <v>1</v>
      </c>
    </row>
    <row r="34" spans="1:8" x14ac:dyDescent="0.2">
      <c r="A34" s="586"/>
      <c r="B34" s="614"/>
      <c r="C34" s="600"/>
      <c r="D34" s="349">
        <v>9205070201</v>
      </c>
      <c r="E34" s="350" t="s">
        <v>582</v>
      </c>
      <c r="F34" s="606"/>
      <c r="G34" s="601" t="s">
        <v>104</v>
      </c>
      <c r="H34" s="223">
        <v>1</v>
      </c>
    </row>
    <row r="35" spans="1:8" x14ac:dyDescent="0.2">
      <c r="A35" s="586"/>
      <c r="B35" s="614"/>
      <c r="C35" s="23"/>
      <c r="D35" s="604"/>
      <c r="E35" s="25"/>
      <c r="F35" s="619"/>
      <c r="G35" s="607"/>
      <c r="H35" s="590"/>
    </row>
    <row r="36" spans="1:8" ht="12.75" customHeight="1" x14ac:dyDescent="0.2">
      <c r="A36" s="586"/>
      <c r="B36" s="587" t="s">
        <v>583</v>
      </c>
      <c r="C36" s="587"/>
      <c r="D36" s="620"/>
      <c r="E36" s="621" t="s">
        <v>584</v>
      </c>
      <c r="F36" s="619"/>
      <c r="G36" s="607"/>
      <c r="H36" s="590"/>
    </row>
    <row r="37" spans="1:8" ht="12.75" customHeight="1" x14ac:dyDescent="0.2">
      <c r="A37" s="586"/>
      <c r="B37" s="614"/>
      <c r="C37" s="23"/>
      <c r="D37" s="604"/>
      <c r="E37" s="25"/>
      <c r="F37" s="619"/>
      <c r="G37" s="607"/>
      <c r="H37" s="590"/>
    </row>
    <row r="38" spans="1:8" ht="25.5" x14ac:dyDescent="0.2">
      <c r="A38" s="27">
        <f>MAX(A$1:A37)+1</f>
        <v>8</v>
      </c>
      <c r="B38" s="614"/>
      <c r="C38" s="346">
        <v>92040203</v>
      </c>
      <c r="D38" s="347"/>
      <c r="E38" s="348" t="s">
        <v>585</v>
      </c>
      <c r="F38" s="598"/>
      <c r="G38" s="29" t="s">
        <v>181</v>
      </c>
      <c r="H38" s="57">
        <f>H39</f>
        <v>750</v>
      </c>
    </row>
    <row r="39" spans="1:8" ht="25.5" x14ac:dyDescent="0.2">
      <c r="A39" s="586"/>
      <c r="B39" s="614"/>
      <c r="C39" s="600"/>
      <c r="D39" s="349">
        <v>9204020304</v>
      </c>
      <c r="E39" s="350" t="s">
        <v>586</v>
      </c>
      <c r="F39" s="592"/>
      <c r="G39" s="601" t="s">
        <v>181</v>
      </c>
      <c r="H39" s="593">
        <f>F40</f>
        <v>750</v>
      </c>
    </row>
    <row r="40" spans="1:8" ht="12.75" customHeight="1" x14ac:dyDescent="0.2">
      <c r="A40" s="586"/>
      <c r="B40" s="614"/>
      <c r="C40" s="23"/>
      <c r="D40" s="604"/>
      <c r="E40" s="610" t="s">
        <v>587</v>
      </c>
      <c r="F40" s="606">
        <v>750</v>
      </c>
      <c r="G40" s="607"/>
      <c r="H40" s="590"/>
    </row>
    <row r="41" spans="1:8" x14ac:dyDescent="0.2">
      <c r="A41" s="586"/>
      <c r="B41" s="614"/>
      <c r="C41" s="306"/>
      <c r="D41" s="306"/>
      <c r="E41" s="622"/>
      <c r="F41" s="15"/>
      <c r="G41" s="623"/>
      <c r="H41" s="590"/>
    </row>
    <row r="42" spans="1:8" ht="12.75" customHeight="1" x14ac:dyDescent="0.2">
      <c r="A42" s="586"/>
      <c r="B42" s="614"/>
      <c r="C42" s="306"/>
      <c r="D42" s="306"/>
      <c r="E42" s="622"/>
      <c r="F42" s="15"/>
      <c r="G42" s="623"/>
      <c r="H42" s="590"/>
    </row>
    <row r="43" spans="1:8" ht="13.5" thickBot="1" x14ac:dyDescent="0.25">
      <c r="A43" s="624"/>
      <c r="B43" s="625"/>
      <c r="C43" s="10"/>
      <c r="D43" s="360"/>
      <c r="E43" s="361"/>
      <c r="F43" s="626"/>
      <c r="G43" s="627"/>
      <c r="H43" s="628"/>
    </row>
  </sheetData>
  <mergeCells count="4">
    <mergeCell ref="A3:C3"/>
    <mergeCell ref="E3:F4"/>
    <mergeCell ref="G3:G4"/>
    <mergeCell ref="H3:H4"/>
  </mergeCells>
  <pageMargins left="0.78740157480314965" right="0.78740157480314965" top="0.98425196850393704" bottom="0.98425196850393704" header="0.51181102362204722" footer="0.51181102362204722"/>
  <pageSetup paperSize="9" scale="90" orientation="portrait" r:id="rId1"/>
  <headerFooter alignWithMargins="0">
    <oddHeader>&amp;L&amp;"Arial CE,Tučné" Stavba: Rýchlostná cesta R2 Šaca – Košické Olšany II. úsek
                        SSÚR Šebastovce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13"/>
  <sheetViews>
    <sheetView zoomScaleNormal="100" workbookViewId="0">
      <selection activeCell="G27" sqref="G27"/>
    </sheetView>
  </sheetViews>
  <sheetFormatPr defaultRowHeight="12.75" x14ac:dyDescent="0.2"/>
  <cols>
    <col min="1" max="1" width="4.7109375" style="270" customWidth="1"/>
    <col min="2" max="2" width="8.140625" style="270" customWidth="1"/>
    <col min="3" max="3" width="9" style="270" customWidth="1"/>
    <col min="4" max="4" width="10.85546875" style="270" customWidth="1"/>
    <col min="5" max="5" width="52.7109375" style="270" customWidth="1"/>
    <col min="6" max="6" width="9.85546875" style="368" customWidth="1"/>
    <col min="7" max="7" width="5.7109375" style="270" customWidth="1"/>
    <col min="8" max="8" width="8.7109375" style="369" customWidth="1"/>
    <col min="9" max="252" width="8.85546875" style="270"/>
    <col min="253" max="253" width="4.7109375" style="270" customWidth="1"/>
    <col min="254" max="254" width="8.140625" style="270" customWidth="1"/>
    <col min="255" max="255" width="9" style="270" customWidth="1"/>
    <col min="256" max="256" width="10.85546875" style="270" customWidth="1"/>
    <col min="257" max="257" width="52.7109375" style="270" customWidth="1"/>
    <col min="258" max="258" width="9.85546875" style="270" customWidth="1"/>
    <col min="259" max="259" width="5.7109375" style="270" customWidth="1"/>
    <col min="260" max="260" width="8.7109375" style="270" customWidth="1"/>
    <col min="261" max="262" width="10.7109375" style="270" customWidth="1"/>
    <col min="263" max="508" width="8.85546875" style="270"/>
    <col min="509" max="509" width="4.7109375" style="270" customWidth="1"/>
    <col min="510" max="510" width="8.140625" style="270" customWidth="1"/>
    <col min="511" max="511" width="9" style="270" customWidth="1"/>
    <col min="512" max="512" width="10.85546875" style="270" customWidth="1"/>
    <col min="513" max="513" width="52.7109375" style="270" customWidth="1"/>
    <col min="514" max="514" width="9.85546875" style="270" customWidth="1"/>
    <col min="515" max="515" width="5.7109375" style="270" customWidth="1"/>
    <col min="516" max="516" width="8.7109375" style="270" customWidth="1"/>
    <col min="517" max="518" width="10.7109375" style="270" customWidth="1"/>
    <col min="519" max="764" width="8.85546875" style="270"/>
    <col min="765" max="765" width="4.7109375" style="270" customWidth="1"/>
    <col min="766" max="766" width="8.140625" style="270" customWidth="1"/>
    <col min="767" max="767" width="9" style="270" customWidth="1"/>
    <col min="768" max="768" width="10.85546875" style="270" customWidth="1"/>
    <col min="769" max="769" width="52.7109375" style="270" customWidth="1"/>
    <col min="770" max="770" width="9.85546875" style="270" customWidth="1"/>
    <col min="771" max="771" width="5.7109375" style="270" customWidth="1"/>
    <col min="772" max="772" width="8.7109375" style="270" customWidth="1"/>
    <col min="773" max="774" width="10.7109375" style="270" customWidth="1"/>
    <col min="775" max="1020" width="8.85546875" style="270"/>
    <col min="1021" max="1021" width="4.7109375" style="270" customWidth="1"/>
    <col min="1022" max="1022" width="8.140625" style="270" customWidth="1"/>
    <col min="1023" max="1023" width="9" style="270" customWidth="1"/>
    <col min="1024" max="1024" width="10.85546875" style="270" customWidth="1"/>
    <col min="1025" max="1025" width="52.7109375" style="270" customWidth="1"/>
    <col min="1026" max="1026" width="9.85546875" style="270" customWidth="1"/>
    <col min="1027" max="1027" width="5.7109375" style="270" customWidth="1"/>
    <col min="1028" max="1028" width="8.7109375" style="270" customWidth="1"/>
    <col min="1029" max="1030" width="10.7109375" style="270" customWidth="1"/>
    <col min="1031" max="1276" width="8.85546875" style="270"/>
    <col min="1277" max="1277" width="4.7109375" style="270" customWidth="1"/>
    <col min="1278" max="1278" width="8.140625" style="270" customWidth="1"/>
    <col min="1279" max="1279" width="9" style="270" customWidth="1"/>
    <col min="1280" max="1280" width="10.85546875" style="270" customWidth="1"/>
    <col min="1281" max="1281" width="52.7109375" style="270" customWidth="1"/>
    <col min="1282" max="1282" width="9.85546875" style="270" customWidth="1"/>
    <col min="1283" max="1283" width="5.7109375" style="270" customWidth="1"/>
    <col min="1284" max="1284" width="8.7109375" style="270" customWidth="1"/>
    <col min="1285" max="1286" width="10.7109375" style="270" customWidth="1"/>
    <col min="1287" max="1532" width="8.85546875" style="270"/>
    <col min="1533" max="1533" width="4.7109375" style="270" customWidth="1"/>
    <col min="1534" max="1534" width="8.140625" style="270" customWidth="1"/>
    <col min="1535" max="1535" width="9" style="270" customWidth="1"/>
    <col min="1536" max="1536" width="10.85546875" style="270" customWidth="1"/>
    <col min="1537" max="1537" width="52.7109375" style="270" customWidth="1"/>
    <col min="1538" max="1538" width="9.85546875" style="270" customWidth="1"/>
    <col min="1539" max="1539" width="5.7109375" style="270" customWidth="1"/>
    <col min="1540" max="1540" width="8.7109375" style="270" customWidth="1"/>
    <col min="1541" max="1542" width="10.7109375" style="270" customWidth="1"/>
    <col min="1543" max="1788" width="8.85546875" style="270"/>
    <col min="1789" max="1789" width="4.7109375" style="270" customWidth="1"/>
    <col min="1790" max="1790" width="8.140625" style="270" customWidth="1"/>
    <col min="1791" max="1791" width="9" style="270" customWidth="1"/>
    <col min="1792" max="1792" width="10.85546875" style="270" customWidth="1"/>
    <col min="1793" max="1793" width="52.7109375" style="270" customWidth="1"/>
    <col min="1794" max="1794" width="9.85546875" style="270" customWidth="1"/>
    <col min="1795" max="1795" width="5.7109375" style="270" customWidth="1"/>
    <col min="1796" max="1796" width="8.7109375" style="270" customWidth="1"/>
    <col min="1797" max="1798" width="10.7109375" style="270" customWidth="1"/>
    <col min="1799" max="2044" width="8.85546875" style="270"/>
    <col min="2045" max="2045" width="4.7109375" style="270" customWidth="1"/>
    <col min="2046" max="2046" width="8.140625" style="270" customWidth="1"/>
    <col min="2047" max="2047" width="9" style="270" customWidth="1"/>
    <col min="2048" max="2048" width="10.85546875" style="270" customWidth="1"/>
    <col min="2049" max="2049" width="52.7109375" style="270" customWidth="1"/>
    <col min="2050" max="2050" width="9.85546875" style="270" customWidth="1"/>
    <col min="2051" max="2051" width="5.7109375" style="270" customWidth="1"/>
    <col min="2052" max="2052" width="8.7109375" style="270" customWidth="1"/>
    <col min="2053" max="2054" width="10.7109375" style="270" customWidth="1"/>
    <col min="2055" max="2300" width="8.85546875" style="270"/>
    <col min="2301" max="2301" width="4.7109375" style="270" customWidth="1"/>
    <col min="2302" max="2302" width="8.140625" style="270" customWidth="1"/>
    <col min="2303" max="2303" width="9" style="270" customWidth="1"/>
    <col min="2304" max="2304" width="10.85546875" style="270" customWidth="1"/>
    <col min="2305" max="2305" width="52.7109375" style="270" customWidth="1"/>
    <col min="2306" max="2306" width="9.85546875" style="270" customWidth="1"/>
    <col min="2307" max="2307" width="5.7109375" style="270" customWidth="1"/>
    <col min="2308" max="2308" width="8.7109375" style="270" customWidth="1"/>
    <col min="2309" max="2310" width="10.7109375" style="270" customWidth="1"/>
    <col min="2311" max="2556" width="8.85546875" style="270"/>
    <col min="2557" max="2557" width="4.7109375" style="270" customWidth="1"/>
    <col min="2558" max="2558" width="8.140625" style="270" customWidth="1"/>
    <col min="2559" max="2559" width="9" style="270" customWidth="1"/>
    <col min="2560" max="2560" width="10.85546875" style="270" customWidth="1"/>
    <col min="2561" max="2561" width="52.7109375" style="270" customWidth="1"/>
    <col min="2562" max="2562" width="9.85546875" style="270" customWidth="1"/>
    <col min="2563" max="2563" width="5.7109375" style="270" customWidth="1"/>
    <col min="2564" max="2564" width="8.7109375" style="270" customWidth="1"/>
    <col min="2565" max="2566" width="10.7109375" style="270" customWidth="1"/>
    <col min="2567" max="2812" width="8.85546875" style="270"/>
    <col min="2813" max="2813" width="4.7109375" style="270" customWidth="1"/>
    <col min="2814" max="2814" width="8.140625" style="270" customWidth="1"/>
    <col min="2815" max="2815" width="9" style="270" customWidth="1"/>
    <col min="2816" max="2816" width="10.85546875" style="270" customWidth="1"/>
    <col min="2817" max="2817" width="52.7109375" style="270" customWidth="1"/>
    <col min="2818" max="2818" width="9.85546875" style="270" customWidth="1"/>
    <col min="2819" max="2819" width="5.7109375" style="270" customWidth="1"/>
    <col min="2820" max="2820" width="8.7109375" style="270" customWidth="1"/>
    <col min="2821" max="2822" width="10.7109375" style="270" customWidth="1"/>
    <col min="2823" max="3068" width="8.85546875" style="270"/>
    <col min="3069" max="3069" width="4.7109375" style="270" customWidth="1"/>
    <col min="3070" max="3070" width="8.140625" style="270" customWidth="1"/>
    <col min="3071" max="3071" width="9" style="270" customWidth="1"/>
    <col min="3072" max="3072" width="10.85546875" style="270" customWidth="1"/>
    <col min="3073" max="3073" width="52.7109375" style="270" customWidth="1"/>
    <col min="3074" max="3074" width="9.85546875" style="270" customWidth="1"/>
    <col min="3075" max="3075" width="5.7109375" style="270" customWidth="1"/>
    <col min="3076" max="3076" width="8.7109375" style="270" customWidth="1"/>
    <col min="3077" max="3078" width="10.7109375" style="270" customWidth="1"/>
    <col min="3079" max="3324" width="8.85546875" style="270"/>
    <col min="3325" max="3325" width="4.7109375" style="270" customWidth="1"/>
    <col min="3326" max="3326" width="8.140625" style="270" customWidth="1"/>
    <col min="3327" max="3327" width="9" style="270" customWidth="1"/>
    <col min="3328" max="3328" width="10.85546875" style="270" customWidth="1"/>
    <col min="3329" max="3329" width="52.7109375" style="270" customWidth="1"/>
    <col min="3330" max="3330" width="9.85546875" style="270" customWidth="1"/>
    <col min="3331" max="3331" width="5.7109375" style="270" customWidth="1"/>
    <col min="3332" max="3332" width="8.7109375" style="270" customWidth="1"/>
    <col min="3333" max="3334" width="10.7109375" style="270" customWidth="1"/>
    <col min="3335" max="3580" width="8.85546875" style="270"/>
    <col min="3581" max="3581" width="4.7109375" style="270" customWidth="1"/>
    <col min="3582" max="3582" width="8.140625" style="270" customWidth="1"/>
    <col min="3583" max="3583" width="9" style="270" customWidth="1"/>
    <col min="3584" max="3584" width="10.85546875" style="270" customWidth="1"/>
    <col min="3585" max="3585" width="52.7109375" style="270" customWidth="1"/>
    <col min="3586" max="3586" width="9.85546875" style="270" customWidth="1"/>
    <col min="3587" max="3587" width="5.7109375" style="270" customWidth="1"/>
    <col min="3588" max="3588" width="8.7109375" style="270" customWidth="1"/>
    <col min="3589" max="3590" width="10.7109375" style="270" customWidth="1"/>
    <col min="3591" max="3836" width="8.85546875" style="270"/>
    <col min="3837" max="3837" width="4.7109375" style="270" customWidth="1"/>
    <col min="3838" max="3838" width="8.140625" style="270" customWidth="1"/>
    <col min="3839" max="3839" width="9" style="270" customWidth="1"/>
    <col min="3840" max="3840" width="10.85546875" style="270" customWidth="1"/>
    <col min="3841" max="3841" width="52.7109375" style="270" customWidth="1"/>
    <col min="3842" max="3842" width="9.85546875" style="270" customWidth="1"/>
    <col min="3843" max="3843" width="5.7109375" style="270" customWidth="1"/>
    <col min="3844" max="3844" width="8.7109375" style="270" customWidth="1"/>
    <col min="3845" max="3846" width="10.7109375" style="270" customWidth="1"/>
    <col min="3847" max="4092" width="8.85546875" style="270"/>
    <col min="4093" max="4093" width="4.7109375" style="270" customWidth="1"/>
    <col min="4094" max="4094" width="8.140625" style="270" customWidth="1"/>
    <col min="4095" max="4095" width="9" style="270" customWidth="1"/>
    <col min="4096" max="4096" width="10.85546875" style="270" customWidth="1"/>
    <col min="4097" max="4097" width="52.7109375" style="270" customWidth="1"/>
    <col min="4098" max="4098" width="9.85546875" style="270" customWidth="1"/>
    <col min="4099" max="4099" width="5.7109375" style="270" customWidth="1"/>
    <col min="4100" max="4100" width="8.7109375" style="270" customWidth="1"/>
    <col min="4101" max="4102" width="10.7109375" style="270" customWidth="1"/>
    <col min="4103" max="4348" width="8.85546875" style="270"/>
    <col min="4349" max="4349" width="4.7109375" style="270" customWidth="1"/>
    <col min="4350" max="4350" width="8.140625" style="270" customWidth="1"/>
    <col min="4351" max="4351" width="9" style="270" customWidth="1"/>
    <col min="4352" max="4352" width="10.85546875" style="270" customWidth="1"/>
    <col min="4353" max="4353" width="52.7109375" style="270" customWidth="1"/>
    <col min="4354" max="4354" width="9.85546875" style="270" customWidth="1"/>
    <col min="4355" max="4355" width="5.7109375" style="270" customWidth="1"/>
    <col min="4356" max="4356" width="8.7109375" style="270" customWidth="1"/>
    <col min="4357" max="4358" width="10.7109375" style="270" customWidth="1"/>
    <col min="4359" max="4604" width="8.85546875" style="270"/>
    <col min="4605" max="4605" width="4.7109375" style="270" customWidth="1"/>
    <col min="4606" max="4606" width="8.140625" style="270" customWidth="1"/>
    <col min="4607" max="4607" width="9" style="270" customWidth="1"/>
    <col min="4608" max="4608" width="10.85546875" style="270" customWidth="1"/>
    <col min="4609" max="4609" width="52.7109375" style="270" customWidth="1"/>
    <col min="4610" max="4610" width="9.85546875" style="270" customWidth="1"/>
    <col min="4611" max="4611" width="5.7109375" style="270" customWidth="1"/>
    <col min="4612" max="4612" width="8.7109375" style="270" customWidth="1"/>
    <col min="4613" max="4614" width="10.7109375" style="270" customWidth="1"/>
    <col min="4615" max="4860" width="8.85546875" style="270"/>
    <col min="4861" max="4861" width="4.7109375" style="270" customWidth="1"/>
    <col min="4862" max="4862" width="8.140625" style="270" customWidth="1"/>
    <col min="4863" max="4863" width="9" style="270" customWidth="1"/>
    <col min="4864" max="4864" width="10.85546875" style="270" customWidth="1"/>
    <col min="4865" max="4865" width="52.7109375" style="270" customWidth="1"/>
    <col min="4866" max="4866" width="9.85546875" style="270" customWidth="1"/>
    <col min="4867" max="4867" width="5.7109375" style="270" customWidth="1"/>
    <col min="4868" max="4868" width="8.7109375" style="270" customWidth="1"/>
    <col min="4869" max="4870" width="10.7109375" style="270" customWidth="1"/>
    <col min="4871" max="5116" width="8.85546875" style="270"/>
    <col min="5117" max="5117" width="4.7109375" style="270" customWidth="1"/>
    <col min="5118" max="5118" width="8.140625" style="270" customWidth="1"/>
    <col min="5119" max="5119" width="9" style="270" customWidth="1"/>
    <col min="5120" max="5120" width="10.85546875" style="270" customWidth="1"/>
    <col min="5121" max="5121" width="52.7109375" style="270" customWidth="1"/>
    <col min="5122" max="5122" width="9.85546875" style="270" customWidth="1"/>
    <col min="5123" max="5123" width="5.7109375" style="270" customWidth="1"/>
    <col min="5124" max="5124" width="8.7109375" style="270" customWidth="1"/>
    <col min="5125" max="5126" width="10.7109375" style="270" customWidth="1"/>
    <col min="5127" max="5372" width="8.85546875" style="270"/>
    <col min="5373" max="5373" width="4.7109375" style="270" customWidth="1"/>
    <col min="5374" max="5374" width="8.140625" style="270" customWidth="1"/>
    <col min="5375" max="5375" width="9" style="270" customWidth="1"/>
    <col min="5376" max="5376" width="10.85546875" style="270" customWidth="1"/>
    <col min="5377" max="5377" width="52.7109375" style="270" customWidth="1"/>
    <col min="5378" max="5378" width="9.85546875" style="270" customWidth="1"/>
    <col min="5379" max="5379" width="5.7109375" style="270" customWidth="1"/>
    <col min="5380" max="5380" width="8.7109375" style="270" customWidth="1"/>
    <col min="5381" max="5382" width="10.7109375" style="270" customWidth="1"/>
    <col min="5383" max="5628" width="8.85546875" style="270"/>
    <col min="5629" max="5629" width="4.7109375" style="270" customWidth="1"/>
    <col min="5630" max="5630" width="8.140625" style="270" customWidth="1"/>
    <col min="5631" max="5631" width="9" style="270" customWidth="1"/>
    <col min="5632" max="5632" width="10.85546875" style="270" customWidth="1"/>
    <col min="5633" max="5633" width="52.7109375" style="270" customWidth="1"/>
    <col min="5634" max="5634" width="9.85546875" style="270" customWidth="1"/>
    <col min="5635" max="5635" width="5.7109375" style="270" customWidth="1"/>
    <col min="5636" max="5636" width="8.7109375" style="270" customWidth="1"/>
    <col min="5637" max="5638" width="10.7109375" style="270" customWidth="1"/>
    <col min="5639" max="5884" width="8.85546875" style="270"/>
    <col min="5885" max="5885" width="4.7109375" style="270" customWidth="1"/>
    <col min="5886" max="5886" width="8.140625" style="270" customWidth="1"/>
    <col min="5887" max="5887" width="9" style="270" customWidth="1"/>
    <col min="5888" max="5888" width="10.85546875" style="270" customWidth="1"/>
    <col min="5889" max="5889" width="52.7109375" style="270" customWidth="1"/>
    <col min="5890" max="5890" width="9.85546875" style="270" customWidth="1"/>
    <col min="5891" max="5891" width="5.7109375" style="270" customWidth="1"/>
    <col min="5892" max="5892" width="8.7109375" style="270" customWidth="1"/>
    <col min="5893" max="5894" width="10.7109375" style="270" customWidth="1"/>
    <col min="5895" max="6140" width="8.85546875" style="270"/>
    <col min="6141" max="6141" width="4.7109375" style="270" customWidth="1"/>
    <col min="6142" max="6142" width="8.140625" style="270" customWidth="1"/>
    <col min="6143" max="6143" width="9" style="270" customWidth="1"/>
    <col min="6144" max="6144" width="10.85546875" style="270" customWidth="1"/>
    <col min="6145" max="6145" width="52.7109375" style="270" customWidth="1"/>
    <col min="6146" max="6146" width="9.85546875" style="270" customWidth="1"/>
    <col min="6147" max="6147" width="5.7109375" style="270" customWidth="1"/>
    <col min="6148" max="6148" width="8.7109375" style="270" customWidth="1"/>
    <col min="6149" max="6150" width="10.7109375" style="270" customWidth="1"/>
    <col min="6151" max="6396" width="8.85546875" style="270"/>
    <col min="6397" max="6397" width="4.7109375" style="270" customWidth="1"/>
    <col min="6398" max="6398" width="8.140625" style="270" customWidth="1"/>
    <col min="6399" max="6399" width="9" style="270" customWidth="1"/>
    <col min="6400" max="6400" width="10.85546875" style="270" customWidth="1"/>
    <col min="6401" max="6401" width="52.7109375" style="270" customWidth="1"/>
    <col min="6402" max="6402" width="9.85546875" style="270" customWidth="1"/>
    <col min="6403" max="6403" width="5.7109375" style="270" customWidth="1"/>
    <col min="6404" max="6404" width="8.7109375" style="270" customWidth="1"/>
    <col min="6405" max="6406" width="10.7109375" style="270" customWidth="1"/>
    <col min="6407" max="6652" width="8.85546875" style="270"/>
    <col min="6653" max="6653" width="4.7109375" style="270" customWidth="1"/>
    <col min="6654" max="6654" width="8.140625" style="270" customWidth="1"/>
    <col min="6655" max="6655" width="9" style="270" customWidth="1"/>
    <col min="6656" max="6656" width="10.85546875" style="270" customWidth="1"/>
    <col min="6657" max="6657" width="52.7109375" style="270" customWidth="1"/>
    <col min="6658" max="6658" width="9.85546875" style="270" customWidth="1"/>
    <col min="6659" max="6659" width="5.7109375" style="270" customWidth="1"/>
    <col min="6660" max="6660" width="8.7109375" style="270" customWidth="1"/>
    <col min="6661" max="6662" width="10.7109375" style="270" customWidth="1"/>
    <col min="6663" max="6908" width="8.85546875" style="270"/>
    <col min="6909" max="6909" width="4.7109375" style="270" customWidth="1"/>
    <col min="6910" max="6910" width="8.140625" style="270" customWidth="1"/>
    <col min="6911" max="6911" width="9" style="270" customWidth="1"/>
    <col min="6912" max="6912" width="10.85546875" style="270" customWidth="1"/>
    <col min="6913" max="6913" width="52.7109375" style="270" customWidth="1"/>
    <col min="6914" max="6914" width="9.85546875" style="270" customWidth="1"/>
    <col min="6915" max="6915" width="5.7109375" style="270" customWidth="1"/>
    <col min="6916" max="6916" width="8.7109375" style="270" customWidth="1"/>
    <col min="6917" max="6918" width="10.7109375" style="270" customWidth="1"/>
    <col min="6919" max="7164" width="8.85546875" style="270"/>
    <col min="7165" max="7165" width="4.7109375" style="270" customWidth="1"/>
    <col min="7166" max="7166" width="8.140625" style="270" customWidth="1"/>
    <col min="7167" max="7167" width="9" style="270" customWidth="1"/>
    <col min="7168" max="7168" width="10.85546875" style="270" customWidth="1"/>
    <col min="7169" max="7169" width="52.7109375" style="270" customWidth="1"/>
    <col min="7170" max="7170" width="9.85546875" style="270" customWidth="1"/>
    <col min="7171" max="7171" width="5.7109375" style="270" customWidth="1"/>
    <col min="7172" max="7172" width="8.7109375" style="270" customWidth="1"/>
    <col min="7173" max="7174" width="10.7109375" style="270" customWidth="1"/>
    <col min="7175" max="7420" width="8.85546875" style="270"/>
    <col min="7421" max="7421" width="4.7109375" style="270" customWidth="1"/>
    <col min="7422" max="7422" width="8.140625" style="270" customWidth="1"/>
    <col min="7423" max="7423" width="9" style="270" customWidth="1"/>
    <col min="7424" max="7424" width="10.85546875" style="270" customWidth="1"/>
    <col min="7425" max="7425" width="52.7109375" style="270" customWidth="1"/>
    <col min="7426" max="7426" width="9.85546875" style="270" customWidth="1"/>
    <col min="7427" max="7427" width="5.7109375" style="270" customWidth="1"/>
    <col min="7428" max="7428" width="8.7109375" style="270" customWidth="1"/>
    <col min="7429" max="7430" width="10.7109375" style="270" customWidth="1"/>
    <col min="7431" max="7676" width="8.85546875" style="270"/>
    <col min="7677" max="7677" width="4.7109375" style="270" customWidth="1"/>
    <col min="7678" max="7678" width="8.140625" style="270" customWidth="1"/>
    <col min="7679" max="7679" width="9" style="270" customWidth="1"/>
    <col min="7680" max="7680" width="10.85546875" style="270" customWidth="1"/>
    <col min="7681" max="7681" width="52.7109375" style="270" customWidth="1"/>
    <col min="7682" max="7682" width="9.85546875" style="270" customWidth="1"/>
    <col min="7683" max="7683" width="5.7109375" style="270" customWidth="1"/>
    <col min="7684" max="7684" width="8.7109375" style="270" customWidth="1"/>
    <col min="7685" max="7686" width="10.7109375" style="270" customWidth="1"/>
    <col min="7687" max="7932" width="8.85546875" style="270"/>
    <col min="7933" max="7933" width="4.7109375" style="270" customWidth="1"/>
    <col min="7934" max="7934" width="8.140625" style="270" customWidth="1"/>
    <col min="7935" max="7935" width="9" style="270" customWidth="1"/>
    <col min="7936" max="7936" width="10.85546875" style="270" customWidth="1"/>
    <col min="7937" max="7937" width="52.7109375" style="270" customWidth="1"/>
    <col min="7938" max="7938" width="9.85546875" style="270" customWidth="1"/>
    <col min="7939" max="7939" width="5.7109375" style="270" customWidth="1"/>
    <col min="7940" max="7940" width="8.7109375" style="270" customWidth="1"/>
    <col min="7941" max="7942" width="10.7109375" style="270" customWidth="1"/>
    <col min="7943" max="8188" width="8.85546875" style="270"/>
    <col min="8189" max="8189" width="4.7109375" style="270" customWidth="1"/>
    <col min="8190" max="8190" width="8.140625" style="270" customWidth="1"/>
    <col min="8191" max="8191" width="9" style="270" customWidth="1"/>
    <col min="8192" max="8192" width="10.85546875" style="270" customWidth="1"/>
    <col min="8193" max="8193" width="52.7109375" style="270" customWidth="1"/>
    <col min="8194" max="8194" width="9.85546875" style="270" customWidth="1"/>
    <col min="8195" max="8195" width="5.7109375" style="270" customWidth="1"/>
    <col min="8196" max="8196" width="8.7109375" style="270" customWidth="1"/>
    <col min="8197" max="8198" width="10.7109375" style="270" customWidth="1"/>
    <col min="8199" max="8444" width="8.85546875" style="270"/>
    <col min="8445" max="8445" width="4.7109375" style="270" customWidth="1"/>
    <col min="8446" max="8446" width="8.140625" style="270" customWidth="1"/>
    <col min="8447" max="8447" width="9" style="270" customWidth="1"/>
    <col min="8448" max="8448" width="10.85546875" style="270" customWidth="1"/>
    <col min="8449" max="8449" width="52.7109375" style="270" customWidth="1"/>
    <col min="8450" max="8450" width="9.85546875" style="270" customWidth="1"/>
    <col min="8451" max="8451" width="5.7109375" style="270" customWidth="1"/>
    <col min="8452" max="8452" width="8.7109375" style="270" customWidth="1"/>
    <col min="8453" max="8454" width="10.7109375" style="270" customWidth="1"/>
    <col min="8455" max="8700" width="8.85546875" style="270"/>
    <col min="8701" max="8701" width="4.7109375" style="270" customWidth="1"/>
    <col min="8702" max="8702" width="8.140625" style="270" customWidth="1"/>
    <col min="8703" max="8703" width="9" style="270" customWidth="1"/>
    <col min="8704" max="8704" width="10.85546875" style="270" customWidth="1"/>
    <col min="8705" max="8705" width="52.7109375" style="270" customWidth="1"/>
    <col min="8706" max="8706" width="9.85546875" style="270" customWidth="1"/>
    <col min="8707" max="8707" width="5.7109375" style="270" customWidth="1"/>
    <col min="8708" max="8708" width="8.7109375" style="270" customWidth="1"/>
    <col min="8709" max="8710" width="10.7109375" style="270" customWidth="1"/>
    <col min="8711" max="8956" width="8.85546875" style="270"/>
    <col min="8957" max="8957" width="4.7109375" style="270" customWidth="1"/>
    <col min="8958" max="8958" width="8.140625" style="270" customWidth="1"/>
    <col min="8959" max="8959" width="9" style="270" customWidth="1"/>
    <col min="8960" max="8960" width="10.85546875" style="270" customWidth="1"/>
    <col min="8961" max="8961" width="52.7109375" style="270" customWidth="1"/>
    <col min="8962" max="8962" width="9.85546875" style="270" customWidth="1"/>
    <col min="8963" max="8963" width="5.7109375" style="270" customWidth="1"/>
    <col min="8964" max="8964" width="8.7109375" style="270" customWidth="1"/>
    <col min="8965" max="8966" width="10.7109375" style="270" customWidth="1"/>
    <col min="8967" max="9212" width="8.85546875" style="270"/>
    <col min="9213" max="9213" width="4.7109375" style="270" customWidth="1"/>
    <col min="9214" max="9214" width="8.140625" style="270" customWidth="1"/>
    <col min="9215" max="9215" width="9" style="270" customWidth="1"/>
    <col min="9216" max="9216" width="10.85546875" style="270" customWidth="1"/>
    <col min="9217" max="9217" width="52.7109375" style="270" customWidth="1"/>
    <col min="9218" max="9218" width="9.85546875" style="270" customWidth="1"/>
    <col min="9219" max="9219" width="5.7109375" style="270" customWidth="1"/>
    <col min="9220" max="9220" width="8.7109375" style="270" customWidth="1"/>
    <col min="9221" max="9222" width="10.7109375" style="270" customWidth="1"/>
    <col min="9223" max="9468" width="8.85546875" style="270"/>
    <col min="9469" max="9469" width="4.7109375" style="270" customWidth="1"/>
    <col min="9470" max="9470" width="8.140625" style="270" customWidth="1"/>
    <col min="9471" max="9471" width="9" style="270" customWidth="1"/>
    <col min="9472" max="9472" width="10.85546875" style="270" customWidth="1"/>
    <col min="9473" max="9473" width="52.7109375" style="270" customWidth="1"/>
    <col min="9474" max="9474" width="9.85546875" style="270" customWidth="1"/>
    <col min="9475" max="9475" width="5.7109375" style="270" customWidth="1"/>
    <col min="9476" max="9476" width="8.7109375" style="270" customWidth="1"/>
    <col min="9477" max="9478" width="10.7109375" style="270" customWidth="1"/>
    <col min="9479" max="9724" width="8.85546875" style="270"/>
    <col min="9725" max="9725" width="4.7109375" style="270" customWidth="1"/>
    <col min="9726" max="9726" width="8.140625" style="270" customWidth="1"/>
    <col min="9727" max="9727" width="9" style="270" customWidth="1"/>
    <col min="9728" max="9728" width="10.85546875" style="270" customWidth="1"/>
    <col min="9729" max="9729" width="52.7109375" style="270" customWidth="1"/>
    <col min="9730" max="9730" width="9.85546875" style="270" customWidth="1"/>
    <col min="9731" max="9731" width="5.7109375" style="270" customWidth="1"/>
    <col min="9732" max="9732" width="8.7109375" style="270" customWidth="1"/>
    <col min="9733" max="9734" width="10.7109375" style="270" customWidth="1"/>
    <col min="9735" max="9980" width="8.85546875" style="270"/>
    <col min="9981" max="9981" width="4.7109375" style="270" customWidth="1"/>
    <col min="9982" max="9982" width="8.140625" style="270" customWidth="1"/>
    <col min="9983" max="9983" width="9" style="270" customWidth="1"/>
    <col min="9984" max="9984" width="10.85546875" style="270" customWidth="1"/>
    <col min="9985" max="9985" width="52.7109375" style="270" customWidth="1"/>
    <col min="9986" max="9986" width="9.85546875" style="270" customWidth="1"/>
    <col min="9987" max="9987" width="5.7109375" style="270" customWidth="1"/>
    <col min="9988" max="9988" width="8.7109375" style="270" customWidth="1"/>
    <col min="9989" max="9990" width="10.7109375" style="270" customWidth="1"/>
    <col min="9991" max="10236" width="8.85546875" style="270"/>
    <col min="10237" max="10237" width="4.7109375" style="270" customWidth="1"/>
    <col min="10238" max="10238" width="8.140625" style="270" customWidth="1"/>
    <col min="10239" max="10239" width="9" style="270" customWidth="1"/>
    <col min="10240" max="10240" width="10.85546875" style="270" customWidth="1"/>
    <col min="10241" max="10241" width="52.7109375" style="270" customWidth="1"/>
    <col min="10242" max="10242" width="9.85546875" style="270" customWidth="1"/>
    <col min="10243" max="10243" width="5.7109375" style="270" customWidth="1"/>
    <col min="10244" max="10244" width="8.7109375" style="270" customWidth="1"/>
    <col min="10245" max="10246" width="10.7109375" style="270" customWidth="1"/>
    <col min="10247" max="10492" width="8.85546875" style="270"/>
    <col min="10493" max="10493" width="4.7109375" style="270" customWidth="1"/>
    <col min="10494" max="10494" width="8.140625" style="270" customWidth="1"/>
    <col min="10495" max="10495" width="9" style="270" customWidth="1"/>
    <col min="10496" max="10496" width="10.85546875" style="270" customWidth="1"/>
    <col min="10497" max="10497" width="52.7109375" style="270" customWidth="1"/>
    <col min="10498" max="10498" width="9.85546875" style="270" customWidth="1"/>
    <col min="10499" max="10499" width="5.7109375" style="270" customWidth="1"/>
    <col min="10500" max="10500" width="8.7109375" style="270" customWidth="1"/>
    <col min="10501" max="10502" width="10.7109375" style="270" customWidth="1"/>
    <col min="10503" max="10748" width="8.85546875" style="270"/>
    <col min="10749" max="10749" width="4.7109375" style="270" customWidth="1"/>
    <col min="10750" max="10750" width="8.140625" style="270" customWidth="1"/>
    <col min="10751" max="10751" width="9" style="270" customWidth="1"/>
    <col min="10752" max="10752" width="10.85546875" style="270" customWidth="1"/>
    <col min="10753" max="10753" width="52.7109375" style="270" customWidth="1"/>
    <col min="10754" max="10754" width="9.85546875" style="270" customWidth="1"/>
    <col min="10755" max="10755" width="5.7109375" style="270" customWidth="1"/>
    <col min="10756" max="10756" width="8.7109375" style="270" customWidth="1"/>
    <col min="10757" max="10758" width="10.7109375" style="270" customWidth="1"/>
    <col min="10759" max="11004" width="8.85546875" style="270"/>
    <col min="11005" max="11005" width="4.7109375" style="270" customWidth="1"/>
    <col min="11006" max="11006" width="8.140625" style="270" customWidth="1"/>
    <col min="11007" max="11007" width="9" style="270" customWidth="1"/>
    <col min="11008" max="11008" width="10.85546875" style="270" customWidth="1"/>
    <col min="11009" max="11009" width="52.7109375" style="270" customWidth="1"/>
    <col min="11010" max="11010" width="9.85546875" style="270" customWidth="1"/>
    <col min="11011" max="11011" width="5.7109375" style="270" customWidth="1"/>
    <col min="11012" max="11012" width="8.7109375" style="270" customWidth="1"/>
    <col min="11013" max="11014" width="10.7109375" style="270" customWidth="1"/>
    <col min="11015" max="11260" width="8.85546875" style="270"/>
    <col min="11261" max="11261" width="4.7109375" style="270" customWidth="1"/>
    <col min="11262" max="11262" width="8.140625" style="270" customWidth="1"/>
    <col min="11263" max="11263" width="9" style="270" customWidth="1"/>
    <col min="11264" max="11264" width="10.85546875" style="270" customWidth="1"/>
    <col min="11265" max="11265" width="52.7109375" style="270" customWidth="1"/>
    <col min="11266" max="11266" width="9.85546875" style="270" customWidth="1"/>
    <col min="11267" max="11267" width="5.7109375" style="270" customWidth="1"/>
    <col min="11268" max="11268" width="8.7109375" style="270" customWidth="1"/>
    <col min="11269" max="11270" width="10.7109375" style="270" customWidth="1"/>
    <col min="11271" max="11516" width="8.85546875" style="270"/>
    <col min="11517" max="11517" width="4.7109375" style="270" customWidth="1"/>
    <col min="11518" max="11518" width="8.140625" style="270" customWidth="1"/>
    <col min="11519" max="11519" width="9" style="270" customWidth="1"/>
    <col min="11520" max="11520" width="10.85546875" style="270" customWidth="1"/>
    <col min="11521" max="11521" width="52.7109375" style="270" customWidth="1"/>
    <col min="11522" max="11522" width="9.85546875" style="270" customWidth="1"/>
    <col min="11523" max="11523" width="5.7109375" style="270" customWidth="1"/>
    <col min="11524" max="11524" width="8.7109375" style="270" customWidth="1"/>
    <col min="11525" max="11526" width="10.7109375" style="270" customWidth="1"/>
    <col min="11527" max="11772" width="8.85546875" style="270"/>
    <col min="11773" max="11773" width="4.7109375" style="270" customWidth="1"/>
    <col min="11774" max="11774" width="8.140625" style="270" customWidth="1"/>
    <col min="11775" max="11775" width="9" style="270" customWidth="1"/>
    <col min="11776" max="11776" width="10.85546875" style="270" customWidth="1"/>
    <col min="11777" max="11777" width="52.7109375" style="270" customWidth="1"/>
    <col min="11778" max="11778" width="9.85546875" style="270" customWidth="1"/>
    <col min="11779" max="11779" width="5.7109375" style="270" customWidth="1"/>
    <col min="11780" max="11780" width="8.7109375" style="270" customWidth="1"/>
    <col min="11781" max="11782" width="10.7109375" style="270" customWidth="1"/>
    <col min="11783" max="12028" width="8.85546875" style="270"/>
    <col min="12029" max="12029" width="4.7109375" style="270" customWidth="1"/>
    <col min="12030" max="12030" width="8.140625" style="270" customWidth="1"/>
    <col min="12031" max="12031" width="9" style="270" customWidth="1"/>
    <col min="12032" max="12032" width="10.85546875" style="270" customWidth="1"/>
    <col min="12033" max="12033" width="52.7109375" style="270" customWidth="1"/>
    <col min="12034" max="12034" width="9.85546875" style="270" customWidth="1"/>
    <col min="12035" max="12035" width="5.7109375" style="270" customWidth="1"/>
    <col min="12036" max="12036" width="8.7109375" style="270" customWidth="1"/>
    <col min="12037" max="12038" width="10.7109375" style="270" customWidth="1"/>
    <col min="12039" max="12284" width="8.85546875" style="270"/>
    <col min="12285" max="12285" width="4.7109375" style="270" customWidth="1"/>
    <col min="12286" max="12286" width="8.140625" style="270" customWidth="1"/>
    <col min="12287" max="12287" width="9" style="270" customWidth="1"/>
    <col min="12288" max="12288" width="10.85546875" style="270" customWidth="1"/>
    <col min="12289" max="12289" width="52.7109375" style="270" customWidth="1"/>
    <col min="12290" max="12290" width="9.85546875" style="270" customWidth="1"/>
    <col min="12291" max="12291" width="5.7109375" style="270" customWidth="1"/>
    <col min="12292" max="12292" width="8.7109375" style="270" customWidth="1"/>
    <col min="12293" max="12294" width="10.7109375" style="270" customWidth="1"/>
    <col min="12295" max="12540" width="8.85546875" style="270"/>
    <col min="12541" max="12541" width="4.7109375" style="270" customWidth="1"/>
    <col min="12542" max="12542" width="8.140625" style="270" customWidth="1"/>
    <col min="12543" max="12543" width="9" style="270" customWidth="1"/>
    <col min="12544" max="12544" width="10.85546875" style="270" customWidth="1"/>
    <col min="12545" max="12545" width="52.7109375" style="270" customWidth="1"/>
    <col min="12546" max="12546" width="9.85546875" style="270" customWidth="1"/>
    <col min="12547" max="12547" width="5.7109375" style="270" customWidth="1"/>
    <col min="12548" max="12548" width="8.7109375" style="270" customWidth="1"/>
    <col min="12549" max="12550" width="10.7109375" style="270" customWidth="1"/>
    <col min="12551" max="12796" width="8.85546875" style="270"/>
    <col min="12797" max="12797" width="4.7109375" style="270" customWidth="1"/>
    <col min="12798" max="12798" width="8.140625" style="270" customWidth="1"/>
    <col min="12799" max="12799" width="9" style="270" customWidth="1"/>
    <col min="12800" max="12800" width="10.85546875" style="270" customWidth="1"/>
    <col min="12801" max="12801" width="52.7109375" style="270" customWidth="1"/>
    <col min="12802" max="12802" width="9.85546875" style="270" customWidth="1"/>
    <col min="12803" max="12803" width="5.7109375" style="270" customWidth="1"/>
    <col min="12804" max="12804" width="8.7109375" style="270" customWidth="1"/>
    <col min="12805" max="12806" width="10.7109375" style="270" customWidth="1"/>
    <col min="12807" max="13052" width="8.85546875" style="270"/>
    <col min="13053" max="13053" width="4.7109375" style="270" customWidth="1"/>
    <col min="13054" max="13054" width="8.140625" style="270" customWidth="1"/>
    <col min="13055" max="13055" width="9" style="270" customWidth="1"/>
    <col min="13056" max="13056" width="10.85546875" style="270" customWidth="1"/>
    <col min="13057" max="13057" width="52.7109375" style="270" customWidth="1"/>
    <col min="13058" max="13058" width="9.85546875" style="270" customWidth="1"/>
    <col min="13059" max="13059" width="5.7109375" style="270" customWidth="1"/>
    <col min="13060" max="13060" width="8.7109375" style="270" customWidth="1"/>
    <col min="13061" max="13062" width="10.7109375" style="270" customWidth="1"/>
    <col min="13063" max="13308" width="8.85546875" style="270"/>
    <col min="13309" max="13309" width="4.7109375" style="270" customWidth="1"/>
    <col min="13310" max="13310" width="8.140625" style="270" customWidth="1"/>
    <col min="13311" max="13311" width="9" style="270" customWidth="1"/>
    <col min="13312" max="13312" width="10.85546875" style="270" customWidth="1"/>
    <col min="13313" max="13313" width="52.7109375" style="270" customWidth="1"/>
    <col min="13314" max="13314" width="9.85546875" style="270" customWidth="1"/>
    <col min="13315" max="13315" width="5.7109375" style="270" customWidth="1"/>
    <col min="13316" max="13316" width="8.7109375" style="270" customWidth="1"/>
    <col min="13317" max="13318" width="10.7109375" style="270" customWidth="1"/>
    <col min="13319" max="13564" width="8.85546875" style="270"/>
    <col min="13565" max="13565" width="4.7109375" style="270" customWidth="1"/>
    <col min="13566" max="13566" width="8.140625" style="270" customWidth="1"/>
    <col min="13567" max="13567" width="9" style="270" customWidth="1"/>
    <col min="13568" max="13568" width="10.85546875" style="270" customWidth="1"/>
    <col min="13569" max="13569" width="52.7109375" style="270" customWidth="1"/>
    <col min="13570" max="13570" width="9.85546875" style="270" customWidth="1"/>
    <col min="13571" max="13571" width="5.7109375" style="270" customWidth="1"/>
    <col min="13572" max="13572" width="8.7109375" style="270" customWidth="1"/>
    <col min="13573" max="13574" width="10.7109375" style="270" customWidth="1"/>
    <col min="13575" max="13820" width="8.85546875" style="270"/>
    <col min="13821" max="13821" width="4.7109375" style="270" customWidth="1"/>
    <col min="13822" max="13822" width="8.140625" style="270" customWidth="1"/>
    <col min="13823" max="13823" width="9" style="270" customWidth="1"/>
    <col min="13824" max="13824" width="10.85546875" style="270" customWidth="1"/>
    <col min="13825" max="13825" width="52.7109375" style="270" customWidth="1"/>
    <col min="13826" max="13826" width="9.85546875" style="270" customWidth="1"/>
    <col min="13827" max="13827" width="5.7109375" style="270" customWidth="1"/>
    <col min="13828" max="13828" width="8.7109375" style="270" customWidth="1"/>
    <col min="13829" max="13830" width="10.7109375" style="270" customWidth="1"/>
    <col min="13831" max="14076" width="8.85546875" style="270"/>
    <col min="14077" max="14077" width="4.7109375" style="270" customWidth="1"/>
    <col min="14078" max="14078" width="8.140625" style="270" customWidth="1"/>
    <col min="14079" max="14079" width="9" style="270" customWidth="1"/>
    <col min="14080" max="14080" width="10.85546875" style="270" customWidth="1"/>
    <col min="14081" max="14081" width="52.7109375" style="270" customWidth="1"/>
    <col min="14082" max="14082" width="9.85546875" style="270" customWidth="1"/>
    <col min="14083" max="14083" width="5.7109375" style="270" customWidth="1"/>
    <col min="14084" max="14084" width="8.7109375" style="270" customWidth="1"/>
    <col min="14085" max="14086" width="10.7109375" style="270" customWidth="1"/>
    <col min="14087" max="14332" width="8.85546875" style="270"/>
    <col min="14333" max="14333" width="4.7109375" style="270" customWidth="1"/>
    <col min="14334" max="14334" width="8.140625" style="270" customWidth="1"/>
    <col min="14335" max="14335" width="9" style="270" customWidth="1"/>
    <col min="14336" max="14336" width="10.85546875" style="270" customWidth="1"/>
    <col min="14337" max="14337" width="52.7109375" style="270" customWidth="1"/>
    <col min="14338" max="14338" width="9.85546875" style="270" customWidth="1"/>
    <col min="14339" max="14339" width="5.7109375" style="270" customWidth="1"/>
    <col min="14340" max="14340" width="8.7109375" style="270" customWidth="1"/>
    <col min="14341" max="14342" width="10.7109375" style="270" customWidth="1"/>
    <col min="14343" max="14588" width="8.85546875" style="270"/>
    <col min="14589" max="14589" width="4.7109375" style="270" customWidth="1"/>
    <col min="14590" max="14590" width="8.140625" style="270" customWidth="1"/>
    <col min="14591" max="14591" width="9" style="270" customWidth="1"/>
    <col min="14592" max="14592" width="10.85546875" style="270" customWidth="1"/>
    <col min="14593" max="14593" width="52.7109375" style="270" customWidth="1"/>
    <col min="14594" max="14594" width="9.85546875" style="270" customWidth="1"/>
    <col min="14595" max="14595" width="5.7109375" style="270" customWidth="1"/>
    <col min="14596" max="14596" width="8.7109375" style="270" customWidth="1"/>
    <col min="14597" max="14598" width="10.7109375" style="270" customWidth="1"/>
    <col min="14599" max="14844" width="8.85546875" style="270"/>
    <col min="14845" max="14845" width="4.7109375" style="270" customWidth="1"/>
    <col min="14846" max="14846" width="8.140625" style="270" customWidth="1"/>
    <col min="14847" max="14847" width="9" style="270" customWidth="1"/>
    <col min="14848" max="14848" width="10.85546875" style="270" customWidth="1"/>
    <col min="14849" max="14849" width="52.7109375" style="270" customWidth="1"/>
    <col min="14850" max="14850" width="9.85546875" style="270" customWidth="1"/>
    <col min="14851" max="14851" width="5.7109375" style="270" customWidth="1"/>
    <col min="14852" max="14852" width="8.7109375" style="270" customWidth="1"/>
    <col min="14853" max="14854" width="10.7109375" style="270" customWidth="1"/>
    <col min="14855" max="15100" width="8.85546875" style="270"/>
    <col min="15101" max="15101" width="4.7109375" style="270" customWidth="1"/>
    <col min="15102" max="15102" width="8.140625" style="270" customWidth="1"/>
    <col min="15103" max="15103" width="9" style="270" customWidth="1"/>
    <col min="15104" max="15104" width="10.85546875" style="270" customWidth="1"/>
    <col min="15105" max="15105" width="52.7109375" style="270" customWidth="1"/>
    <col min="15106" max="15106" width="9.85546875" style="270" customWidth="1"/>
    <col min="15107" max="15107" width="5.7109375" style="270" customWidth="1"/>
    <col min="15108" max="15108" width="8.7109375" style="270" customWidth="1"/>
    <col min="15109" max="15110" width="10.7109375" style="270" customWidth="1"/>
    <col min="15111" max="15356" width="8.85546875" style="270"/>
    <col min="15357" max="15357" width="4.7109375" style="270" customWidth="1"/>
    <col min="15358" max="15358" width="8.140625" style="270" customWidth="1"/>
    <col min="15359" max="15359" width="9" style="270" customWidth="1"/>
    <col min="15360" max="15360" width="10.85546875" style="270" customWidth="1"/>
    <col min="15361" max="15361" width="52.7109375" style="270" customWidth="1"/>
    <col min="15362" max="15362" width="9.85546875" style="270" customWidth="1"/>
    <col min="15363" max="15363" width="5.7109375" style="270" customWidth="1"/>
    <col min="15364" max="15364" width="8.7109375" style="270" customWidth="1"/>
    <col min="15365" max="15366" width="10.7109375" style="270" customWidth="1"/>
    <col min="15367" max="15612" width="8.85546875" style="270"/>
    <col min="15613" max="15613" width="4.7109375" style="270" customWidth="1"/>
    <col min="15614" max="15614" width="8.140625" style="270" customWidth="1"/>
    <col min="15615" max="15615" width="9" style="270" customWidth="1"/>
    <col min="15616" max="15616" width="10.85546875" style="270" customWidth="1"/>
    <col min="15617" max="15617" width="52.7109375" style="270" customWidth="1"/>
    <col min="15618" max="15618" width="9.85546875" style="270" customWidth="1"/>
    <col min="15619" max="15619" width="5.7109375" style="270" customWidth="1"/>
    <col min="15620" max="15620" width="8.7109375" style="270" customWidth="1"/>
    <col min="15621" max="15622" width="10.7109375" style="270" customWidth="1"/>
    <col min="15623" max="15868" width="8.85546875" style="270"/>
    <col min="15869" max="15869" width="4.7109375" style="270" customWidth="1"/>
    <col min="15870" max="15870" width="8.140625" style="270" customWidth="1"/>
    <col min="15871" max="15871" width="9" style="270" customWidth="1"/>
    <col min="15872" max="15872" width="10.85546875" style="270" customWidth="1"/>
    <col min="15873" max="15873" width="52.7109375" style="270" customWidth="1"/>
    <col min="15874" max="15874" width="9.85546875" style="270" customWidth="1"/>
    <col min="15875" max="15875" width="5.7109375" style="270" customWidth="1"/>
    <col min="15876" max="15876" width="8.7109375" style="270" customWidth="1"/>
    <col min="15877" max="15878" width="10.7109375" style="270" customWidth="1"/>
    <col min="15879" max="16124" width="8.85546875" style="270"/>
    <col min="16125" max="16125" width="4.7109375" style="270" customWidth="1"/>
    <col min="16126" max="16126" width="8.140625" style="270" customWidth="1"/>
    <col min="16127" max="16127" width="9" style="270" customWidth="1"/>
    <col min="16128" max="16128" width="10.85546875" style="270" customWidth="1"/>
    <col min="16129" max="16129" width="52.7109375" style="270" customWidth="1"/>
    <col min="16130" max="16130" width="9.85546875" style="270" customWidth="1"/>
    <col min="16131" max="16131" width="5.7109375" style="270" customWidth="1"/>
    <col min="16132" max="16132" width="8.7109375" style="270" customWidth="1"/>
    <col min="16133" max="16134" width="10.7109375" style="270" customWidth="1"/>
    <col min="16135" max="16382" width="8.85546875" style="270"/>
    <col min="16383" max="16384" width="8.85546875" style="270" customWidth="1"/>
  </cols>
  <sheetData>
    <row r="1" spans="1:8" x14ac:dyDescent="0.2">
      <c r="A1" s="264" t="s">
        <v>13</v>
      </c>
      <c r="B1" s="264"/>
      <c r="C1" s="68"/>
      <c r="D1" s="265"/>
      <c r="E1" s="266" t="s">
        <v>437</v>
      </c>
      <c r="F1" s="267"/>
      <c r="G1" s="268"/>
      <c r="H1" s="269"/>
    </row>
    <row r="2" spans="1:8" ht="13.5" thickBot="1" x14ac:dyDescent="0.25">
      <c r="A2" s="271" t="s">
        <v>12</v>
      </c>
      <c r="B2" s="264"/>
      <c r="C2" s="68"/>
      <c r="D2" s="67"/>
      <c r="E2" s="375" t="s">
        <v>519</v>
      </c>
      <c r="F2" s="267"/>
      <c r="G2" s="272"/>
      <c r="H2" s="273"/>
    </row>
    <row r="3" spans="1:8" ht="13.5" customHeight="1" x14ac:dyDescent="0.2">
      <c r="A3" s="820" t="s">
        <v>11</v>
      </c>
      <c r="B3" s="821"/>
      <c r="C3" s="821"/>
      <c r="D3" s="274"/>
      <c r="E3" s="822" t="s">
        <v>10</v>
      </c>
      <c r="F3" s="823"/>
      <c r="G3" s="826" t="s">
        <v>9</v>
      </c>
      <c r="H3" s="830" t="s">
        <v>438</v>
      </c>
    </row>
    <row r="4" spans="1:8" ht="13.5" customHeight="1" thickBot="1" x14ac:dyDescent="0.25">
      <c r="A4" s="275" t="s">
        <v>8</v>
      </c>
      <c r="B4" s="276" t="s">
        <v>439</v>
      </c>
      <c r="C4" s="276" t="s">
        <v>6</v>
      </c>
      <c r="D4" s="276" t="s">
        <v>5</v>
      </c>
      <c r="E4" s="824"/>
      <c r="F4" s="825"/>
      <c r="G4" s="827"/>
      <c r="H4" s="831"/>
    </row>
    <row r="5" spans="1:8" ht="12.75" customHeight="1" x14ac:dyDescent="0.2">
      <c r="A5" s="277"/>
      <c r="B5" s="278"/>
      <c r="C5" s="278"/>
      <c r="D5" s="279"/>
      <c r="E5" s="280"/>
      <c r="F5" s="281"/>
      <c r="G5" s="282"/>
      <c r="H5" s="283"/>
    </row>
    <row r="6" spans="1:8" ht="25.5" x14ac:dyDescent="0.2">
      <c r="A6" s="284"/>
      <c r="B6" s="285" t="s">
        <v>440</v>
      </c>
      <c r="C6" s="286"/>
      <c r="D6" s="287"/>
      <c r="E6" s="288" t="s">
        <v>441</v>
      </c>
      <c r="F6" s="289"/>
      <c r="G6" s="53"/>
      <c r="H6" s="290"/>
    </row>
    <row r="7" spans="1:8" x14ac:dyDescent="0.2">
      <c r="A7" s="19"/>
      <c r="B7" s="18"/>
      <c r="C7" s="18"/>
      <c r="D7" s="18"/>
      <c r="E7" s="59"/>
      <c r="F7" s="292"/>
      <c r="G7" s="293"/>
      <c r="H7" s="294"/>
    </row>
    <row r="8" spans="1:8" x14ac:dyDescent="0.2">
      <c r="A8" s="218">
        <f>MAX(A$1:A7)+1</f>
        <v>1</v>
      </c>
      <c r="B8" s="295"/>
      <c r="C8" s="296" t="s">
        <v>442</v>
      </c>
      <c r="D8" s="296"/>
      <c r="E8" s="297" t="s">
        <v>443</v>
      </c>
      <c r="F8" s="298"/>
      <c r="G8" s="299" t="s">
        <v>181</v>
      </c>
      <c r="H8" s="300">
        <v>291</v>
      </c>
    </row>
    <row r="9" spans="1:8" ht="25.5" x14ac:dyDescent="0.2">
      <c r="A9" s="218"/>
      <c r="B9" s="295"/>
      <c r="C9" s="301"/>
      <c r="D9" s="302" t="s">
        <v>444</v>
      </c>
      <c r="E9" s="303" t="s">
        <v>445</v>
      </c>
      <c r="F9" s="304"/>
      <c r="G9" s="305" t="s">
        <v>181</v>
      </c>
      <c r="H9" s="291">
        <v>291</v>
      </c>
    </row>
    <row r="10" spans="1:8" x14ac:dyDescent="0.2">
      <c r="A10" s="218"/>
      <c r="B10" s="18"/>
      <c r="C10" s="56"/>
      <c r="D10" s="306"/>
      <c r="E10" s="307" t="s">
        <v>446</v>
      </c>
      <c r="F10" s="308">
        <v>225</v>
      </c>
      <c r="G10" s="293"/>
      <c r="H10" s="370"/>
    </row>
    <row r="11" spans="1:8" x14ac:dyDescent="0.2">
      <c r="A11" s="218"/>
      <c r="B11" s="18"/>
      <c r="C11" s="56"/>
      <c r="D11" s="306"/>
      <c r="E11" s="307" t="s">
        <v>447</v>
      </c>
      <c r="F11" s="309">
        <v>66</v>
      </c>
      <c r="G11" s="293"/>
      <c r="H11" s="370"/>
    </row>
    <row r="12" spans="1:8" x14ac:dyDescent="0.2">
      <c r="A12" s="218"/>
      <c r="B12" s="18"/>
      <c r="C12" s="56"/>
      <c r="D12" s="306"/>
      <c r="E12" s="307"/>
      <c r="F12" s="308">
        <f>SUM(F10:F11)</f>
        <v>291</v>
      </c>
      <c r="G12" s="293"/>
      <c r="H12" s="370"/>
    </row>
    <row r="13" spans="1:8" x14ac:dyDescent="0.2">
      <c r="A13" s="218"/>
      <c r="B13" s="18"/>
      <c r="C13" s="56"/>
      <c r="D13" s="306"/>
      <c r="E13" s="307"/>
      <c r="F13" s="308"/>
      <c r="G13" s="293"/>
      <c r="H13" s="370"/>
    </row>
    <row r="14" spans="1:8" s="316" customFormat="1" ht="25.5" x14ac:dyDescent="0.2">
      <c r="A14" s="218">
        <f>MAX(A$1:A13)+1</f>
        <v>2</v>
      </c>
      <c r="B14" s="310"/>
      <c r="C14" s="311">
        <v>91011202</v>
      </c>
      <c r="D14" s="312"/>
      <c r="E14" s="313" t="s">
        <v>448</v>
      </c>
      <c r="F14" s="314"/>
      <c r="G14" s="315" t="s">
        <v>104</v>
      </c>
      <c r="H14" s="300">
        <v>22</v>
      </c>
    </row>
    <row r="15" spans="1:8" s="316" customFormat="1" ht="25.5" x14ac:dyDescent="0.2">
      <c r="A15" s="317"/>
      <c r="B15" s="318"/>
      <c r="C15" s="319"/>
      <c r="D15" s="320">
        <v>9101120201</v>
      </c>
      <c r="E15" s="321" t="s">
        <v>449</v>
      </c>
      <c r="F15" s="322"/>
      <c r="G15" s="323" t="s">
        <v>104</v>
      </c>
      <c r="H15" s="291">
        <v>22</v>
      </c>
    </row>
    <row r="16" spans="1:8" s="330" customFormat="1" x14ac:dyDescent="0.2">
      <c r="A16" s="324"/>
      <c r="B16" s="325"/>
      <c r="C16" s="326"/>
      <c r="D16" s="327"/>
      <c r="E16" s="307" t="s">
        <v>450</v>
      </c>
      <c r="F16" s="328">
        <v>22</v>
      </c>
      <c r="G16" s="329"/>
      <c r="H16" s="371"/>
    </row>
    <row r="17" spans="1:8" s="330" customFormat="1" x14ac:dyDescent="0.2">
      <c r="A17" s="324"/>
      <c r="B17" s="325"/>
      <c r="C17" s="326"/>
      <c r="D17" s="327"/>
      <c r="E17" s="331"/>
      <c r="F17" s="308"/>
      <c r="G17" s="329"/>
      <c r="H17" s="371"/>
    </row>
    <row r="18" spans="1:8" s="330" customFormat="1" x14ac:dyDescent="0.2">
      <c r="A18" s="332"/>
      <c r="B18" s="318"/>
      <c r="C18" s="319"/>
      <c r="D18" s="320"/>
      <c r="E18" s="321"/>
      <c r="F18" s="333"/>
      <c r="G18" s="323"/>
      <c r="H18" s="291"/>
    </row>
    <row r="19" spans="1:8" s="316" customFormat="1" x14ac:dyDescent="0.2">
      <c r="A19" s="218">
        <f>MAX(A$1:A18)+1</f>
        <v>3</v>
      </c>
      <c r="B19" s="310"/>
      <c r="C19" s="311">
        <v>91021301</v>
      </c>
      <c r="D19" s="312"/>
      <c r="E19" s="313" t="s">
        <v>451</v>
      </c>
      <c r="F19" s="314"/>
      <c r="G19" s="315" t="s">
        <v>181</v>
      </c>
      <c r="H19" s="300">
        <v>90</v>
      </c>
    </row>
    <row r="20" spans="1:8" s="316" customFormat="1" x14ac:dyDescent="0.2">
      <c r="A20" s="317"/>
      <c r="B20" s="318"/>
      <c r="C20" s="319"/>
      <c r="D20" s="320">
        <v>9102130101</v>
      </c>
      <c r="E20" s="321" t="s">
        <v>452</v>
      </c>
      <c r="F20" s="322"/>
      <c r="G20" s="323" t="s">
        <v>181</v>
      </c>
      <c r="H20" s="291">
        <v>90</v>
      </c>
    </row>
    <row r="21" spans="1:8" s="330" customFormat="1" x14ac:dyDescent="0.2">
      <c r="A21" s="324"/>
      <c r="B21" s="325"/>
      <c r="C21" s="326"/>
      <c r="D21" s="327"/>
      <c r="E21" s="307" t="s">
        <v>453</v>
      </c>
      <c r="F21" s="308">
        <v>90</v>
      </c>
      <c r="G21" s="329"/>
      <c r="H21" s="371"/>
    </row>
    <row r="22" spans="1:8" s="330" customFormat="1" x14ac:dyDescent="0.2">
      <c r="A22" s="324"/>
      <c r="B22" s="325"/>
      <c r="C22" s="326"/>
      <c r="D22" s="327"/>
      <c r="E22" s="307"/>
      <c r="F22" s="308"/>
      <c r="G22" s="329"/>
      <c r="H22" s="371"/>
    </row>
    <row r="23" spans="1:8" s="330" customFormat="1" x14ac:dyDescent="0.2">
      <c r="A23" s="218"/>
      <c r="B23" s="295"/>
      <c r="C23" s="334"/>
      <c r="D23" s="334"/>
      <c r="E23" s="335"/>
      <c r="F23" s="308"/>
      <c r="G23" s="293"/>
      <c r="H23" s="300"/>
    </row>
    <row r="24" spans="1:8" s="316" customFormat="1" x14ac:dyDescent="0.2">
      <c r="A24" s="218">
        <f>MAX(A$1:A23)+1</f>
        <v>4</v>
      </c>
      <c r="B24" s="310"/>
      <c r="C24" s="311">
        <v>91080101</v>
      </c>
      <c r="D24" s="312"/>
      <c r="E24" s="313" t="s">
        <v>454</v>
      </c>
      <c r="F24" s="314"/>
      <c r="G24" s="315" t="s">
        <v>181</v>
      </c>
      <c r="H24" s="300">
        <v>990</v>
      </c>
    </row>
    <row r="25" spans="1:8" s="316" customFormat="1" x14ac:dyDescent="0.2">
      <c r="A25" s="317"/>
      <c r="B25" s="318"/>
      <c r="C25" s="319"/>
      <c r="D25" s="320">
        <v>9108010102</v>
      </c>
      <c r="E25" s="321" t="s">
        <v>455</v>
      </c>
      <c r="F25" s="322"/>
      <c r="G25" s="323" t="s">
        <v>181</v>
      </c>
      <c r="H25" s="291">
        <v>990</v>
      </c>
    </row>
    <row r="26" spans="1:8" s="330" customFormat="1" x14ac:dyDescent="0.2">
      <c r="A26" s="336"/>
      <c r="B26" s="337"/>
      <c r="C26" s="337"/>
      <c r="D26" s="337"/>
      <c r="E26" s="307" t="s">
        <v>456</v>
      </c>
      <c r="F26" s="308">
        <v>110</v>
      </c>
      <c r="G26" s="338"/>
      <c r="H26" s="291"/>
    </row>
    <row r="27" spans="1:8" s="330" customFormat="1" x14ac:dyDescent="0.2">
      <c r="A27" s="336"/>
      <c r="B27" s="337"/>
      <c r="C27" s="337"/>
      <c r="D27" s="337"/>
      <c r="E27" s="307" t="s">
        <v>457</v>
      </c>
      <c r="F27" s="308">
        <v>155</v>
      </c>
      <c r="G27" s="338"/>
      <c r="H27" s="291"/>
    </row>
    <row r="28" spans="1:8" s="330" customFormat="1" x14ac:dyDescent="0.2">
      <c r="A28" s="336"/>
      <c r="B28" s="337"/>
      <c r="C28" s="337"/>
      <c r="D28" s="337"/>
      <c r="E28" s="307" t="s">
        <v>458</v>
      </c>
      <c r="F28" s="308">
        <v>40</v>
      </c>
      <c r="G28" s="338"/>
      <c r="H28" s="372"/>
    </row>
    <row r="29" spans="1:8" s="330" customFormat="1" x14ac:dyDescent="0.2">
      <c r="A29" s="336"/>
      <c r="B29" s="337"/>
      <c r="C29" s="337"/>
      <c r="D29" s="337"/>
      <c r="E29" s="307" t="s">
        <v>459</v>
      </c>
      <c r="F29" s="308">
        <v>585</v>
      </c>
      <c r="G29" s="338"/>
      <c r="H29" s="291"/>
    </row>
    <row r="30" spans="1:8" s="330" customFormat="1" x14ac:dyDescent="0.2">
      <c r="A30" s="336"/>
      <c r="B30" s="337"/>
      <c r="C30" s="337"/>
      <c r="D30" s="337"/>
      <c r="E30" s="307" t="s">
        <v>460</v>
      </c>
      <c r="F30" s="309">
        <v>100</v>
      </c>
      <c r="G30" s="338"/>
      <c r="H30" s="372"/>
    </row>
    <row r="31" spans="1:8" s="330" customFormat="1" x14ac:dyDescent="0.2">
      <c r="A31" s="336"/>
      <c r="B31" s="337"/>
      <c r="C31" s="337"/>
      <c r="D31" s="337"/>
      <c r="E31" s="339"/>
      <c r="F31" s="308">
        <f>SUM(F26:F30)</f>
        <v>990</v>
      </c>
      <c r="G31" s="338"/>
      <c r="H31" s="372"/>
    </row>
    <row r="32" spans="1:8" x14ac:dyDescent="0.2">
      <c r="A32" s="324"/>
      <c r="B32" s="325"/>
      <c r="C32" s="326"/>
      <c r="D32" s="327"/>
      <c r="E32" s="340"/>
      <c r="F32" s="328"/>
      <c r="G32" s="329"/>
      <c r="H32" s="371"/>
    </row>
    <row r="33" spans="1:8" s="316" customFormat="1" ht="25.5" x14ac:dyDescent="0.2">
      <c r="A33" s="218">
        <f>MAX(A$1:A32)+1</f>
        <v>5</v>
      </c>
      <c r="B33" s="310"/>
      <c r="C33" s="311">
        <v>91100111</v>
      </c>
      <c r="D33" s="312"/>
      <c r="E33" s="313" t="s">
        <v>461</v>
      </c>
      <c r="F33" s="314"/>
      <c r="G33" s="315" t="s">
        <v>104</v>
      </c>
      <c r="H33" s="300">
        <v>22</v>
      </c>
    </row>
    <row r="34" spans="1:8" s="316" customFormat="1" ht="25.5" x14ac:dyDescent="0.2">
      <c r="A34" s="317"/>
      <c r="B34" s="318"/>
      <c r="C34" s="319"/>
      <c r="D34" s="320">
        <v>9110011105</v>
      </c>
      <c r="E34" s="321" t="s">
        <v>462</v>
      </c>
      <c r="F34" s="322"/>
      <c r="G34" s="323" t="s">
        <v>104</v>
      </c>
      <c r="H34" s="291">
        <v>2</v>
      </c>
    </row>
    <row r="35" spans="1:8" s="330" customFormat="1" x14ac:dyDescent="0.2">
      <c r="A35" s="336"/>
      <c r="B35" s="337"/>
      <c r="C35" s="338"/>
      <c r="D35" s="337"/>
      <c r="E35" s="307" t="s">
        <v>463</v>
      </c>
      <c r="F35" s="308">
        <v>2</v>
      </c>
      <c r="G35" s="338"/>
      <c r="H35" s="372"/>
    </row>
    <row r="36" spans="1:8" s="316" customFormat="1" ht="25.5" x14ac:dyDescent="0.2">
      <c r="A36" s="317"/>
      <c r="B36" s="318"/>
      <c r="C36" s="319"/>
      <c r="D36" s="320">
        <v>9110011106</v>
      </c>
      <c r="E36" s="321" t="s">
        <v>464</v>
      </c>
      <c r="F36" s="322"/>
      <c r="G36" s="323" t="s">
        <v>104</v>
      </c>
      <c r="H36" s="291">
        <v>30</v>
      </c>
    </row>
    <row r="37" spans="1:8" s="330" customFormat="1" x14ac:dyDescent="0.2">
      <c r="A37" s="336"/>
      <c r="B37" s="337"/>
      <c r="C37" s="338"/>
      <c r="D37" s="337"/>
      <c r="E37" s="307" t="s">
        <v>465</v>
      </c>
      <c r="F37" s="308">
        <v>20</v>
      </c>
      <c r="G37" s="338"/>
      <c r="H37" s="372"/>
    </row>
    <row r="38" spans="1:8" s="330" customFormat="1" x14ac:dyDescent="0.2">
      <c r="A38" s="336"/>
      <c r="B38" s="337"/>
      <c r="C38" s="338"/>
      <c r="D38" s="337"/>
      <c r="E38" s="307" t="s">
        <v>466</v>
      </c>
      <c r="F38" s="308">
        <v>8</v>
      </c>
      <c r="G38" s="338"/>
      <c r="H38" s="372"/>
    </row>
    <row r="39" spans="1:8" s="330" customFormat="1" x14ac:dyDescent="0.2">
      <c r="A39" s="336"/>
      <c r="B39" s="337"/>
      <c r="C39" s="338"/>
      <c r="D39" s="337"/>
      <c r="E39" s="307" t="s">
        <v>467</v>
      </c>
      <c r="F39" s="309">
        <v>2</v>
      </c>
      <c r="G39" s="338"/>
      <c r="H39" s="372"/>
    </row>
    <row r="40" spans="1:8" s="330" customFormat="1" x14ac:dyDescent="0.2">
      <c r="A40" s="336"/>
      <c r="B40" s="337"/>
      <c r="C40" s="338"/>
      <c r="D40" s="338"/>
      <c r="E40" s="307"/>
      <c r="F40" s="308">
        <f>SUM(F37:F39)</f>
        <v>30</v>
      </c>
      <c r="G40" s="338"/>
      <c r="H40" s="372"/>
    </row>
    <row r="41" spans="1:8" s="330" customFormat="1" x14ac:dyDescent="0.2">
      <c r="A41" s="336"/>
      <c r="B41" s="337"/>
      <c r="C41" s="338"/>
      <c r="D41" s="338"/>
      <c r="E41" s="307"/>
      <c r="F41" s="308"/>
      <c r="G41" s="338"/>
      <c r="H41" s="372"/>
    </row>
    <row r="42" spans="1:8" s="316" customFormat="1" ht="25.5" x14ac:dyDescent="0.2">
      <c r="A42" s="218">
        <f>MAX(A$1:A41)+1</f>
        <v>6</v>
      </c>
      <c r="B42" s="310"/>
      <c r="C42" s="311">
        <v>91140101</v>
      </c>
      <c r="D42" s="312"/>
      <c r="E42" s="313" t="s">
        <v>468</v>
      </c>
      <c r="F42" s="341"/>
      <c r="G42" s="315" t="s">
        <v>104</v>
      </c>
      <c r="H42" s="300">
        <v>12</v>
      </c>
    </row>
    <row r="43" spans="1:8" s="316" customFormat="1" ht="25.5" x14ac:dyDescent="0.2">
      <c r="A43" s="317"/>
      <c r="B43" s="318"/>
      <c r="C43" s="319"/>
      <c r="D43" s="320">
        <v>9114010102</v>
      </c>
      <c r="E43" s="321" t="s">
        <v>469</v>
      </c>
      <c r="F43" s="342"/>
      <c r="G43" s="323" t="s">
        <v>104</v>
      </c>
      <c r="H43" s="291">
        <v>12</v>
      </c>
    </row>
    <row r="44" spans="1:8" s="316" customFormat="1" x14ac:dyDescent="0.2">
      <c r="A44" s="317"/>
      <c r="B44" s="318"/>
      <c r="C44" s="319"/>
      <c r="D44" s="320"/>
      <c r="E44" s="307" t="s">
        <v>470</v>
      </c>
      <c r="F44" s="343">
        <v>12</v>
      </c>
      <c r="G44" s="323"/>
      <c r="H44" s="291"/>
    </row>
    <row r="45" spans="1:8" s="316" customFormat="1" x14ac:dyDescent="0.2">
      <c r="A45" s="317"/>
      <c r="B45" s="318"/>
      <c r="C45" s="319"/>
      <c r="D45" s="320"/>
      <c r="E45" s="307"/>
      <c r="F45" s="343"/>
      <c r="G45" s="323"/>
      <c r="H45" s="291"/>
    </row>
    <row r="46" spans="1:8" s="316" customFormat="1" x14ac:dyDescent="0.2">
      <c r="A46" s="218">
        <f>MAX(A$1:A41)+1</f>
        <v>6</v>
      </c>
      <c r="B46" s="310"/>
      <c r="C46" s="311">
        <v>91190102</v>
      </c>
      <c r="D46" s="312"/>
      <c r="E46" s="313" t="s">
        <v>471</v>
      </c>
      <c r="F46" s="314"/>
      <c r="G46" s="315" t="s">
        <v>104</v>
      </c>
      <c r="H46" s="300">
        <v>6</v>
      </c>
    </row>
    <row r="47" spans="1:8" s="316" customFormat="1" x14ac:dyDescent="0.2">
      <c r="A47" s="317"/>
      <c r="B47" s="318"/>
      <c r="C47" s="319"/>
      <c r="D47" s="320">
        <v>9119010201</v>
      </c>
      <c r="E47" s="321" t="s">
        <v>472</v>
      </c>
      <c r="F47" s="322"/>
      <c r="G47" s="323" t="s">
        <v>104</v>
      </c>
      <c r="H47" s="291">
        <v>6</v>
      </c>
    </row>
    <row r="48" spans="1:8" s="316" customFormat="1" ht="38.25" x14ac:dyDescent="0.2">
      <c r="A48" s="317"/>
      <c r="B48" s="318"/>
      <c r="C48" s="319"/>
      <c r="D48" s="320"/>
      <c r="E48" s="307" t="s">
        <v>473</v>
      </c>
      <c r="F48" s="343">
        <v>2</v>
      </c>
      <c r="G48" s="323"/>
      <c r="H48" s="291"/>
    </row>
    <row r="49" spans="1:8" s="316" customFormat="1" ht="25.5" x14ac:dyDescent="0.2">
      <c r="A49" s="317"/>
      <c r="B49" s="318"/>
      <c r="C49" s="319"/>
      <c r="D49" s="320"/>
      <c r="E49" s="307" t="s">
        <v>474</v>
      </c>
      <c r="F49" s="344">
        <v>4</v>
      </c>
      <c r="G49" s="323"/>
      <c r="H49" s="291"/>
    </row>
    <row r="50" spans="1:8" s="316" customFormat="1" x14ac:dyDescent="0.2">
      <c r="A50" s="317"/>
      <c r="B50" s="318"/>
      <c r="C50" s="319"/>
      <c r="D50" s="320"/>
      <c r="E50" s="339"/>
      <c r="F50" s="343">
        <f>SUM(F48:F49)</f>
        <v>6</v>
      </c>
      <c r="G50" s="323"/>
      <c r="H50" s="291"/>
    </row>
    <row r="51" spans="1:8" s="316" customFormat="1" x14ac:dyDescent="0.2">
      <c r="A51" s="317"/>
      <c r="B51" s="318"/>
      <c r="C51" s="319"/>
      <c r="D51" s="320"/>
      <c r="E51" s="321"/>
      <c r="F51" s="333"/>
      <c r="G51" s="323"/>
      <c r="H51" s="291"/>
    </row>
    <row r="52" spans="1:8" s="316" customFormat="1" ht="25.5" x14ac:dyDescent="0.2">
      <c r="A52" s="218">
        <f>MAX(A$1:A51)+1</f>
        <v>7</v>
      </c>
      <c r="B52" s="310"/>
      <c r="C52" s="311">
        <v>91200203</v>
      </c>
      <c r="D52" s="312"/>
      <c r="E52" s="313" t="s">
        <v>475</v>
      </c>
      <c r="F52" s="314"/>
      <c r="G52" s="315" t="s">
        <v>104</v>
      </c>
      <c r="H52" s="300">
        <v>82</v>
      </c>
    </row>
    <row r="53" spans="1:8" s="316" customFormat="1" ht="25.5" x14ac:dyDescent="0.2">
      <c r="A53" s="317"/>
      <c r="B53" s="318"/>
      <c r="C53" s="319"/>
      <c r="D53" s="320">
        <v>9120020304</v>
      </c>
      <c r="E53" s="321" t="s">
        <v>476</v>
      </c>
      <c r="F53" s="322"/>
      <c r="G53" s="323" t="s">
        <v>104</v>
      </c>
      <c r="H53" s="373">
        <v>82</v>
      </c>
    </row>
    <row r="54" spans="1:8" s="316" customFormat="1" x14ac:dyDescent="0.2">
      <c r="A54" s="317"/>
      <c r="B54" s="318"/>
      <c r="C54" s="319"/>
      <c r="D54" s="320"/>
      <c r="E54" s="307" t="s">
        <v>477</v>
      </c>
      <c r="F54" s="343">
        <v>36</v>
      </c>
      <c r="G54" s="323"/>
      <c r="H54" s="373"/>
    </row>
    <row r="55" spans="1:8" s="316" customFormat="1" x14ac:dyDescent="0.2">
      <c r="A55" s="317"/>
      <c r="B55" s="318"/>
      <c r="C55" s="319"/>
      <c r="D55" s="320"/>
      <c r="E55" s="345" t="s">
        <v>478</v>
      </c>
      <c r="F55" s="344">
        <v>8</v>
      </c>
      <c r="G55" s="323"/>
      <c r="H55" s="373"/>
    </row>
    <row r="56" spans="1:8" s="316" customFormat="1" x14ac:dyDescent="0.2">
      <c r="A56" s="317"/>
      <c r="B56" s="318"/>
      <c r="C56" s="319"/>
      <c r="D56" s="320"/>
      <c r="E56" s="307"/>
      <c r="F56" s="343">
        <f>SUM(F54:F55)</f>
        <v>44</v>
      </c>
      <c r="G56" s="323"/>
      <c r="H56" s="373"/>
    </row>
    <row r="57" spans="1:8" s="316" customFormat="1" x14ac:dyDescent="0.2">
      <c r="A57" s="317"/>
      <c r="B57" s="318"/>
      <c r="C57" s="319"/>
      <c r="D57" s="320"/>
      <c r="E57" s="321"/>
      <c r="F57" s="333"/>
      <c r="G57" s="323"/>
      <c r="H57" s="291"/>
    </row>
    <row r="58" spans="1:8" s="316" customFormat="1" ht="25.5" x14ac:dyDescent="0.2">
      <c r="A58" s="218">
        <f>MAX(A$1:A57)+1</f>
        <v>8</v>
      </c>
      <c r="B58" s="310"/>
      <c r="C58" s="346">
        <v>91220204</v>
      </c>
      <c r="D58" s="347"/>
      <c r="E58" s="348" t="s">
        <v>479</v>
      </c>
      <c r="F58" s="314"/>
      <c r="G58" s="315" t="s">
        <v>181</v>
      </c>
      <c r="H58" s="300">
        <v>260</v>
      </c>
    </row>
    <row r="59" spans="1:8" s="316" customFormat="1" ht="25.5" x14ac:dyDescent="0.2">
      <c r="A59" s="317"/>
      <c r="B59" s="318"/>
      <c r="C59" s="319"/>
      <c r="D59" s="349">
        <v>9122020402</v>
      </c>
      <c r="E59" s="350" t="s">
        <v>480</v>
      </c>
      <c r="F59" s="322"/>
      <c r="G59" s="323" t="s">
        <v>181</v>
      </c>
      <c r="H59" s="291">
        <v>260</v>
      </c>
    </row>
    <row r="60" spans="1:8" s="316" customFormat="1" x14ac:dyDescent="0.2">
      <c r="A60" s="317"/>
      <c r="B60" s="318"/>
      <c r="C60" s="319"/>
      <c r="D60" s="320"/>
      <c r="E60" s="307" t="s">
        <v>481</v>
      </c>
      <c r="F60" s="308">
        <v>250</v>
      </c>
      <c r="G60" s="323"/>
      <c r="H60" s="291"/>
    </row>
    <row r="61" spans="1:8" s="316" customFormat="1" x14ac:dyDescent="0.2">
      <c r="A61" s="317"/>
      <c r="B61" s="318"/>
      <c r="C61" s="319"/>
      <c r="D61" s="320"/>
      <c r="E61" s="307" t="s">
        <v>482</v>
      </c>
      <c r="F61" s="309">
        <v>10</v>
      </c>
      <c r="G61" s="323"/>
      <c r="H61" s="291"/>
    </row>
    <row r="62" spans="1:8" s="316" customFormat="1" x14ac:dyDescent="0.2">
      <c r="A62" s="317"/>
      <c r="B62" s="318"/>
      <c r="C62" s="319"/>
      <c r="D62" s="320"/>
      <c r="E62" s="307"/>
      <c r="F62" s="308">
        <f>SUM(F60:F61)</f>
        <v>260</v>
      </c>
      <c r="G62" s="323"/>
      <c r="H62" s="291"/>
    </row>
    <row r="63" spans="1:8" s="316" customFormat="1" x14ac:dyDescent="0.2">
      <c r="A63" s="317"/>
      <c r="B63" s="318"/>
      <c r="C63" s="319"/>
      <c r="D63" s="320"/>
      <c r="E63" s="321"/>
      <c r="F63" s="333"/>
      <c r="G63" s="323"/>
      <c r="H63" s="291"/>
    </row>
    <row r="64" spans="1:8" s="316" customFormat="1" ht="25.5" x14ac:dyDescent="0.2">
      <c r="A64" s="218">
        <f>MAX(A$1:A57)+1</f>
        <v>8</v>
      </c>
      <c r="B64" s="310"/>
      <c r="C64" s="346">
        <v>91220301</v>
      </c>
      <c r="D64" s="347"/>
      <c r="E64" s="348" t="s">
        <v>483</v>
      </c>
      <c r="F64" s="313"/>
      <c r="G64" s="53" t="s">
        <v>181</v>
      </c>
      <c r="H64" s="374">
        <v>25</v>
      </c>
    </row>
    <row r="65" spans="1:8" s="316" customFormat="1" ht="25.5" x14ac:dyDescent="0.2">
      <c r="A65" s="317"/>
      <c r="B65" s="318"/>
      <c r="C65" s="319"/>
      <c r="D65" s="349">
        <v>9122030101</v>
      </c>
      <c r="E65" s="350" t="s">
        <v>484</v>
      </c>
      <c r="F65" s="321"/>
      <c r="G65" s="351" t="s">
        <v>181</v>
      </c>
      <c r="H65" s="373">
        <v>25</v>
      </c>
    </row>
    <row r="66" spans="1:8" s="316" customFormat="1" x14ac:dyDescent="0.2">
      <c r="A66" s="317"/>
      <c r="B66" s="318"/>
      <c r="C66" s="319"/>
      <c r="D66" s="320"/>
      <c r="E66" s="307" t="s">
        <v>485</v>
      </c>
      <c r="F66" s="352">
        <v>30</v>
      </c>
      <c r="G66" s="351"/>
      <c r="H66" s="373"/>
    </row>
    <row r="67" spans="1:8" s="316" customFormat="1" x14ac:dyDescent="0.2">
      <c r="A67" s="317"/>
      <c r="B67" s="318"/>
      <c r="C67" s="319"/>
      <c r="D67" s="320"/>
      <c r="E67" s="307"/>
      <c r="F67" s="352"/>
      <c r="G67" s="351"/>
      <c r="H67" s="373"/>
    </row>
    <row r="68" spans="1:8" s="316" customFormat="1" ht="25.5" x14ac:dyDescent="0.2">
      <c r="A68" s="218">
        <f>MAX(A$1:A63)+1</f>
        <v>9</v>
      </c>
      <c r="B68" s="310"/>
      <c r="C68" s="346">
        <v>91220501</v>
      </c>
      <c r="D68" s="347"/>
      <c r="E68" s="348" t="s">
        <v>486</v>
      </c>
      <c r="F68" s="314"/>
      <c r="G68" s="315" t="s">
        <v>104</v>
      </c>
      <c r="H68" s="300">
        <v>218</v>
      </c>
    </row>
    <row r="69" spans="1:8" s="316" customFormat="1" ht="25.5" x14ac:dyDescent="0.2">
      <c r="A69" s="317"/>
      <c r="B69" s="318"/>
      <c r="C69" s="319"/>
      <c r="D69" s="349">
        <v>9122050104</v>
      </c>
      <c r="E69" s="350" t="s">
        <v>487</v>
      </c>
      <c r="F69" s="322"/>
      <c r="G69" s="323" t="s">
        <v>104</v>
      </c>
      <c r="H69" s="291">
        <v>218</v>
      </c>
    </row>
    <row r="70" spans="1:8" s="316" customFormat="1" x14ac:dyDescent="0.2">
      <c r="A70" s="353"/>
      <c r="B70" s="318"/>
      <c r="C70" s="354"/>
      <c r="D70" s="320"/>
      <c r="E70" s="307" t="s">
        <v>488</v>
      </c>
      <c r="F70" s="343">
        <v>8</v>
      </c>
      <c r="G70" s="323"/>
      <c r="H70" s="372"/>
    </row>
    <row r="71" spans="1:8" s="330" customFormat="1" x14ac:dyDescent="0.2">
      <c r="A71" s="336"/>
      <c r="B71" s="337"/>
      <c r="C71" s="354"/>
      <c r="D71" s="320"/>
      <c r="E71" s="307" t="s">
        <v>489</v>
      </c>
      <c r="F71" s="343">
        <v>35</v>
      </c>
      <c r="G71" s="323"/>
      <c r="H71" s="372"/>
    </row>
    <row r="72" spans="1:8" s="330" customFormat="1" x14ac:dyDescent="0.2">
      <c r="A72" s="336"/>
      <c r="B72" s="337"/>
      <c r="C72" s="354"/>
      <c r="D72" s="320"/>
      <c r="E72" s="307" t="s">
        <v>490</v>
      </c>
      <c r="F72" s="343">
        <v>135</v>
      </c>
      <c r="G72" s="323"/>
      <c r="H72" s="372"/>
    </row>
    <row r="73" spans="1:8" s="330" customFormat="1" x14ac:dyDescent="0.2">
      <c r="A73" s="336"/>
      <c r="B73" s="337"/>
      <c r="C73" s="354"/>
      <c r="D73" s="320"/>
      <c r="E73" s="307" t="s">
        <v>491</v>
      </c>
      <c r="F73" s="344">
        <v>40</v>
      </c>
      <c r="G73" s="323"/>
      <c r="H73" s="372"/>
    </row>
    <row r="74" spans="1:8" s="330" customFormat="1" x14ac:dyDescent="0.2">
      <c r="A74" s="336"/>
      <c r="B74" s="337"/>
      <c r="C74" s="354"/>
      <c r="D74" s="320"/>
      <c r="E74" s="307"/>
      <c r="F74" s="343">
        <f>SUM(F70:F73)</f>
        <v>218</v>
      </c>
      <c r="G74" s="323"/>
      <c r="H74" s="372"/>
    </row>
    <row r="75" spans="1:8" s="316" customFormat="1" x14ac:dyDescent="0.2">
      <c r="A75" s="317"/>
      <c r="B75" s="318"/>
      <c r="C75" s="319"/>
      <c r="D75" s="320"/>
      <c r="E75" s="321"/>
      <c r="F75" s="333"/>
      <c r="G75" s="323"/>
      <c r="H75" s="291"/>
    </row>
    <row r="76" spans="1:8" s="316" customFormat="1" ht="25.5" x14ac:dyDescent="0.2">
      <c r="A76" s="218">
        <f>MAX(A$1:A75)+1</f>
        <v>10</v>
      </c>
      <c r="B76" s="310"/>
      <c r="C76" s="346">
        <v>91220701</v>
      </c>
      <c r="D76" s="347"/>
      <c r="E76" s="348" t="s">
        <v>492</v>
      </c>
      <c r="F76" s="314"/>
      <c r="G76" s="315" t="s">
        <v>104</v>
      </c>
      <c r="H76" s="300">
        <v>46</v>
      </c>
    </row>
    <row r="77" spans="1:8" s="316" customFormat="1" ht="25.5" x14ac:dyDescent="0.2">
      <c r="A77" s="317"/>
      <c r="B77" s="318"/>
      <c r="C77" s="319"/>
      <c r="D77" s="349">
        <v>9122070104</v>
      </c>
      <c r="E77" s="350" t="s">
        <v>493</v>
      </c>
      <c r="F77" s="322"/>
      <c r="G77" s="323" t="s">
        <v>104</v>
      </c>
      <c r="H77" s="291">
        <v>46</v>
      </c>
    </row>
    <row r="78" spans="1:8" s="330" customFormat="1" x14ac:dyDescent="0.2">
      <c r="A78" s="336"/>
      <c r="B78" s="337"/>
      <c r="C78" s="354"/>
      <c r="D78" s="320"/>
      <c r="E78" s="307" t="s">
        <v>494</v>
      </c>
      <c r="F78" s="343">
        <v>2</v>
      </c>
      <c r="G78" s="323"/>
      <c r="H78" s="372"/>
    </row>
    <row r="79" spans="1:8" s="330" customFormat="1" x14ac:dyDescent="0.2">
      <c r="A79" s="336"/>
      <c r="B79" s="337"/>
      <c r="C79" s="354"/>
      <c r="D79" s="320"/>
      <c r="E79" s="307" t="s">
        <v>495</v>
      </c>
      <c r="F79" s="343">
        <v>6</v>
      </c>
      <c r="G79" s="323"/>
      <c r="H79" s="372"/>
    </row>
    <row r="80" spans="1:8" s="330" customFormat="1" x14ac:dyDescent="0.2">
      <c r="A80" s="336"/>
      <c r="B80" s="337"/>
      <c r="C80" s="354"/>
      <c r="D80" s="320"/>
      <c r="E80" s="307" t="s">
        <v>496</v>
      </c>
      <c r="F80" s="343">
        <v>10</v>
      </c>
      <c r="G80" s="323"/>
      <c r="H80" s="372"/>
    </row>
    <row r="81" spans="1:8" s="330" customFormat="1" x14ac:dyDescent="0.2">
      <c r="A81" s="336"/>
      <c r="B81" s="337"/>
      <c r="C81" s="354"/>
      <c r="D81" s="320"/>
      <c r="E81" s="307" t="s">
        <v>497</v>
      </c>
      <c r="F81" s="343">
        <v>4</v>
      </c>
      <c r="G81" s="323"/>
      <c r="H81" s="372"/>
    </row>
    <row r="82" spans="1:8" s="330" customFormat="1" x14ac:dyDescent="0.2">
      <c r="A82" s="336"/>
      <c r="B82" s="337"/>
      <c r="C82" s="354"/>
      <c r="D82" s="320"/>
      <c r="E82" s="307" t="s">
        <v>498</v>
      </c>
      <c r="F82" s="343">
        <v>12</v>
      </c>
      <c r="G82" s="323"/>
      <c r="H82" s="372"/>
    </row>
    <row r="83" spans="1:8" s="330" customFormat="1" x14ac:dyDescent="0.2">
      <c r="A83" s="336"/>
      <c r="B83" s="337"/>
      <c r="C83" s="354"/>
      <c r="D83" s="320"/>
      <c r="E83" s="307" t="s">
        <v>499</v>
      </c>
      <c r="F83" s="343">
        <v>4</v>
      </c>
      <c r="G83" s="323"/>
      <c r="H83" s="372"/>
    </row>
    <row r="84" spans="1:8" s="330" customFormat="1" x14ac:dyDescent="0.2">
      <c r="A84" s="336"/>
      <c r="B84" s="337"/>
      <c r="C84" s="354"/>
      <c r="D84" s="320"/>
      <c r="E84" s="307" t="s">
        <v>500</v>
      </c>
      <c r="F84" s="344">
        <v>8</v>
      </c>
      <c r="G84" s="323"/>
      <c r="H84" s="372"/>
    </row>
    <row r="85" spans="1:8" s="330" customFormat="1" x14ac:dyDescent="0.2">
      <c r="A85" s="336"/>
      <c r="B85" s="337"/>
      <c r="C85" s="319"/>
      <c r="D85" s="320"/>
      <c r="E85" s="321"/>
      <c r="F85" s="355">
        <f>SUM(F78:F84)</f>
        <v>46</v>
      </c>
      <c r="G85" s="323"/>
      <c r="H85" s="372"/>
    </row>
    <row r="86" spans="1:8" s="316" customFormat="1" x14ac:dyDescent="0.2">
      <c r="A86" s="317"/>
      <c r="B86" s="318"/>
      <c r="C86" s="319"/>
      <c r="D86" s="320"/>
      <c r="E86" s="321"/>
      <c r="F86" s="333"/>
      <c r="G86" s="323"/>
      <c r="H86" s="291"/>
    </row>
    <row r="87" spans="1:8" s="316" customFormat="1" ht="25.5" x14ac:dyDescent="0.2">
      <c r="A87" s="218">
        <f>MAX(A$1:A86)+1</f>
        <v>11</v>
      </c>
      <c r="B87" s="310"/>
      <c r="C87" s="311">
        <v>91220702</v>
      </c>
      <c r="D87" s="312"/>
      <c r="E87" s="313" t="s">
        <v>501</v>
      </c>
      <c r="F87" s="314"/>
      <c r="G87" s="315" t="s">
        <v>104</v>
      </c>
      <c r="H87" s="300">
        <v>60</v>
      </c>
    </row>
    <row r="88" spans="1:8" s="316" customFormat="1" ht="25.5" x14ac:dyDescent="0.2">
      <c r="A88" s="317"/>
      <c r="B88" s="318"/>
      <c r="C88" s="319"/>
      <c r="D88" s="320">
        <v>9122070201</v>
      </c>
      <c r="E88" s="321" t="s">
        <v>502</v>
      </c>
      <c r="F88" s="322"/>
      <c r="G88" s="323" t="s">
        <v>104</v>
      </c>
      <c r="H88" s="291">
        <v>60</v>
      </c>
    </row>
    <row r="89" spans="1:8" s="330" customFormat="1" x14ac:dyDescent="0.2">
      <c r="A89" s="336"/>
      <c r="B89" s="337"/>
      <c r="C89" s="354"/>
      <c r="D89" s="320"/>
      <c r="E89" s="307" t="s">
        <v>503</v>
      </c>
      <c r="F89" s="343">
        <v>30</v>
      </c>
      <c r="G89" s="323"/>
      <c r="H89" s="372"/>
    </row>
    <row r="90" spans="1:8" s="330" customFormat="1" x14ac:dyDescent="0.2">
      <c r="A90" s="336"/>
      <c r="B90" s="337"/>
      <c r="C90" s="354"/>
      <c r="D90" s="320"/>
      <c r="E90" s="307" t="s">
        <v>504</v>
      </c>
      <c r="F90" s="343">
        <v>20</v>
      </c>
      <c r="G90" s="323"/>
      <c r="H90" s="372"/>
    </row>
    <row r="91" spans="1:8" s="330" customFormat="1" x14ac:dyDescent="0.2">
      <c r="A91" s="336"/>
      <c r="B91" s="337"/>
      <c r="C91" s="354"/>
      <c r="D91" s="320"/>
      <c r="E91" s="307" t="s">
        <v>505</v>
      </c>
      <c r="F91" s="344">
        <v>10</v>
      </c>
      <c r="G91" s="323"/>
      <c r="H91" s="372"/>
    </row>
    <row r="92" spans="1:8" s="330" customFormat="1" x14ac:dyDescent="0.2">
      <c r="A92" s="336"/>
      <c r="B92" s="337"/>
      <c r="C92" s="319"/>
      <c r="D92" s="320"/>
      <c r="E92" s="321"/>
      <c r="F92" s="355">
        <f>SUM(F89:F91)</f>
        <v>60</v>
      </c>
      <c r="G92" s="323"/>
      <c r="H92" s="372"/>
    </row>
    <row r="93" spans="1:8" s="316" customFormat="1" x14ac:dyDescent="0.2">
      <c r="A93" s="317"/>
      <c r="B93" s="318"/>
      <c r="C93" s="319"/>
      <c r="D93" s="320"/>
      <c r="E93" s="321"/>
      <c r="F93" s="333"/>
      <c r="G93" s="323"/>
      <c r="H93" s="291"/>
    </row>
    <row r="94" spans="1:8" s="316" customFormat="1" ht="25.5" x14ac:dyDescent="0.2">
      <c r="A94" s="218">
        <f>MAX(A$1:A93)+1</f>
        <v>12</v>
      </c>
      <c r="B94" s="310"/>
      <c r="C94" s="311">
        <v>91220801</v>
      </c>
      <c r="D94" s="312"/>
      <c r="E94" s="313" t="s">
        <v>506</v>
      </c>
      <c r="F94" s="314"/>
      <c r="G94" s="315" t="s">
        <v>104</v>
      </c>
      <c r="H94" s="300">
        <v>8</v>
      </c>
    </row>
    <row r="95" spans="1:8" s="316" customFormat="1" ht="25.5" x14ac:dyDescent="0.2">
      <c r="A95" s="317"/>
      <c r="B95" s="318"/>
      <c r="C95" s="319"/>
      <c r="D95" s="320">
        <v>9122080101</v>
      </c>
      <c r="E95" s="321" t="s">
        <v>507</v>
      </c>
      <c r="F95" s="322"/>
      <c r="G95" s="323" t="s">
        <v>104</v>
      </c>
      <c r="H95" s="291">
        <v>8</v>
      </c>
    </row>
    <row r="96" spans="1:8" s="316" customFormat="1" x14ac:dyDescent="0.2">
      <c r="A96" s="317"/>
      <c r="B96" s="318"/>
      <c r="C96" s="319"/>
      <c r="D96" s="320"/>
      <c r="E96" s="321"/>
      <c r="F96" s="333"/>
      <c r="G96" s="323"/>
      <c r="H96" s="291"/>
    </row>
    <row r="97" spans="1:8" s="316" customFormat="1" ht="25.5" x14ac:dyDescent="0.2">
      <c r="A97" s="218">
        <f>MAX(A$1:A96)+1</f>
        <v>13</v>
      </c>
      <c r="B97" s="310"/>
      <c r="C97" s="311">
        <v>91221001</v>
      </c>
      <c r="D97" s="312"/>
      <c r="E97" s="313" t="s">
        <v>508</v>
      </c>
      <c r="F97" s="314"/>
      <c r="G97" s="315" t="s">
        <v>181</v>
      </c>
      <c r="H97" s="300">
        <v>135</v>
      </c>
    </row>
    <row r="98" spans="1:8" s="316" customFormat="1" ht="25.5" x14ac:dyDescent="0.2">
      <c r="A98" s="317"/>
      <c r="B98" s="318"/>
      <c r="C98" s="319"/>
      <c r="D98" s="320">
        <v>9122100103</v>
      </c>
      <c r="E98" s="321" t="s">
        <v>509</v>
      </c>
      <c r="F98" s="322"/>
      <c r="G98" s="323" t="s">
        <v>181</v>
      </c>
      <c r="H98" s="291">
        <v>135</v>
      </c>
    </row>
    <row r="99" spans="1:8" s="330" customFormat="1" x14ac:dyDescent="0.2">
      <c r="A99" s="336"/>
      <c r="B99" s="337"/>
      <c r="C99" s="354"/>
      <c r="D99" s="320"/>
      <c r="E99" s="307" t="s">
        <v>510</v>
      </c>
      <c r="F99" s="308">
        <v>135</v>
      </c>
      <c r="G99" s="323"/>
      <c r="H99" s="372"/>
    </row>
    <row r="100" spans="1:8" s="316" customFormat="1" x14ac:dyDescent="0.2">
      <c r="A100" s="317"/>
      <c r="B100" s="318"/>
      <c r="C100" s="319"/>
      <c r="D100" s="320"/>
      <c r="E100" s="321"/>
      <c r="F100" s="333"/>
      <c r="G100" s="323"/>
      <c r="H100" s="291"/>
    </row>
    <row r="101" spans="1:8" s="316" customFormat="1" ht="25.5" x14ac:dyDescent="0.2">
      <c r="A101" s="218">
        <f>MAX(A$1:A100)+1</f>
        <v>14</v>
      </c>
      <c r="B101" s="310"/>
      <c r="C101" s="311">
        <v>91221102</v>
      </c>
      <c r="D101" s="312"/>
      <c r="E101" s="313" t="s">
        <v>511</v>
      </c>
      <c r="F101" s="314"/>
      <c r="G101" s="315" t="s">
        <v>181</v>
      </c>
      <c r="H101" s="300">
        <v>50</v>
      </c>
    </row>
    <row r="102" spans="1:8" s="316" customFormat="1" ht="25.5" x14ac:dyDescent="0.2">
      <c r="A102" s="317"/>
      <c r="B102" s="318"/>
      <c r="C102" s="319"/>
      <c r="D102" s="320">
        <v>9122110204</v>
      </c>
      <c r="E102" s="321" t="s">
        <v>512</v>
      </c>
      <c r="F102" s="322"/>
      <c r="G102" s="323" t="s">
        <v>181</v>
      </c>
      <c r="H102" s="291">
        <v>50</v>
      </c>
    </row>
    <row r="103" spans="1:8" s="330" customFormat="1" x14ac:dyDescent="0.2">
      <c r="A103" s="332"/>
      <c r="B103" s="338"/>
      <c r="C103" s="337"/>
      <c r="D103" s="337"/>
      <c r="E103" s="307" t="s">
        <v>513</v>
      </c>
      <c r="F103" s="308">
        <v>20</v>
      </c>
      <c r="G103" s="338"/>
      <c r="H103" s="291"/>
    </row>
    <row r="104" spans="1:8" s="330" customFormat="1" x14ac:dyDescent="0.2">
      <c r="A104" s="332"/>
      <c r="B104" s="338"/>
      <c r="C104" s="337"/>
      <c r="D104" s="337"/>
      <c r="E104" s="307" t="s">
        <v>514</v>
      </c>
      <c r="F104" s="309">
        <v>30</v>
      </c>
      <c r="G104" s="338"/>
      <c r="H104" s="291"/>
    </row>
    <row r="105" spans="1:8" s="330" customFormat="1" x14ac:dyDescent="0.2">
      <c r="A105" s="332"/>
      <c r="B105" s="338"/>
      <c r="C105" s="356"/>
      <c r="D105" s="320"/>
      <c r="E105" s="321"/>
      <c r="F105" s="357">
        <f>SUM(F103:F104)</f>
        <v>50</v>
      </c>
      <c r="G105" s="323"/>
      <c r="H105" s="291"/>
    </row>
    <row r="106" spans="1:8" s="316" customFormat="1" x14ac:dyDescent="0.2">
      <c r="A106" s="317"/>
      <c r="B106" s="318"/>
      <c r="C106" s="319"/>
      <c r="D106" s="320"/>
      <c r="E106" s="321"/>
      <c r="F106" s="333"/>
      <c r="G106" s="323"/>
      <c r="H106" s="291"/>
    </row>
    <row r="107" spans="1:8" s="316" customFormat="1" ht="25.5" x14ac:dyDescent="0.2">
      <c r="A107" s="218">
        <f>MAX(A$1:A106)+1</f>
        <v>15</v>
      </c>
      <c r="B107" s="310"/>
      <c r="C107" s="311">
        <v>91221401</v>
      </c>
      <c r="D107" s="312"/>
      <c r="E107" s="313" t="s">
        <v>515</v>
      </c>
      <c r="F107" s="314"/>
      <c r="G107" s="315" t="s">
        <v>104</v>
      </c>
      <c r="H107" s="300">
        <v>8</v>
      </c>
    </row>
    <row r="108" spans="1:8" s="316" customFormat="1" ht="25.5" x14ac:dyDescent="0.2">
      <c r="A108" s="317"/>
      <c r="B108" s="318"/>
      <c r="C108" s="319"/>
      <c r="D108" s="320">
        <v>9122140101</v>
      </c>
      <c r="E108" s="321" t="s">
        <v>516</v>
      </c>
      <c r="F108" s="322"/>
      <c r="G108" s="323" t="s">
        <v>104</v>
      </c>
      <c r="H108" s="291">
        <v>8</v>
      </c>
    </row>
    <row r="109" spans="1:8" x14ac:dyDescent="0.2">
      <c r="A109" s="218"/>
      <c r="B109" s="295"/>
      <c r="C109" s="334"/>
      <c r="D109" s="334"/>
      <c r="E109" s="335"/>
      <c r="F109" s="358"/>
      <c r="G109" s="293"/>
      <c r="H109" s="300"/>
    </row>
    <row r="110" spans="1:8" s="316" customFormat="1" ht="25.5" x14ac:dyDescent="0.2">
      <c r="A110" s="218">
        <f>MAX(A$1:A109)+1</f>
        <v>16</v>
      </c>
      <c r="B110" s="310"/>
      <c r="C110" s="311">
        <v>91221402</v>
      </c>
      <c r="D110" s="312"/>
      <c r="E110" s="313" t="s">
        <v>517</v>
      </c>
      <c r="F110" s="314"/>
      <c r="G110" s="315" t="s">
        <v>104</v>
      </c>
      <c r="H110" s="300">
        <v>2</v>
      </c>
    </row>
    <row r="111" spans="1:8" s="316" customFormat="1" ht="25.5" x14ac:dyDescent="0.2">
      <c r="A111" s="317"/>
      <c r="B111" s="318"/>
      <c r="C111" s="319"/>
      <c r="D111" s="320">
        <v>9122140201</v>
      </c>
      <c r="E111" s="321" t="s">
        <v>518</v>
      </c>
      <c r="F111" s="322"/>
      <c r="G111" s="323" t="s">
        <v>104</v>
      </c>
      <c r="H111" s="291">
        <v>2</v>
      </c>
    </row>
    <row r="112" spans="1:8" s="316" customFormat="1" x14ac:dyDescent="0.2">
      <c r="A112" s="317"/>
      <c r="B112" s="318"/>
      <c r="C112" s="319"/>
      <c r="D112" s="320"/>
      <c r="E112" s="321"/>
      <c r="F112" s="333"/>
      <c r="G112" s="323"/>
      <c r="H112" s="291"/>
    </row>
    <row r="113" spans="1:8" ht="13.5" thickBot="1" x14ac:dyDescent="0.25">
      <c r="A113" s="12"/>
      <c r="B113" s="11"/>
      <c r="C113" s="359"/>
      <c r="D113" s="360"/>
      <c r="E113" s="361"/>
      <c r="F113" s="362"/>
      <c r="G113" s="363"/>
      <c r="H113" s="364"/>
    </row>
  </sheetData>
  <mergeCells count="4">
    <mergeCell ref="A3:C3"/>
    <mergeCell ref="E3:F4"/>
    <mergeCell ref="G3:G4"/>
    <mergeCell ref="H3:H4"/>
  </mergeCells>
  <pageMargins left="0.78740157480314965" right="0.78740157480314965" top="0.98425196850393704" bottom="0.98425196850393704" header="0.51181102362204722" footer="0.51181102362204722"/>
  <pageSetup paperSize="9" scale="90" orientation="portrait" r:id="rId1"/>
  <headerFooter alignWithMargins="0">
    <oddHeader>&amp;L&amp;"Arial CE,Tučné" Stavba: Rýchlostná cesta R2 Šaca – Košické Olšany II. úsek
                        SSÚR Šebastovce</oddHead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357"/>
  <sheetViews>
    <sheetView tabSelected="1" topLeftCell="A12" zoomScaleNormal="100" workbookViewId="0">
      <selection activeCell="E29" sqref="E29"/>
    </sheetView>
  </sheetViews>
  <sheetFormatPr defaultRowHeight="13.5" customHeight="1" x14ac:dyDescent="0.2"/>
  <cols>
    <col min="1" max="1" width="3.140625" style="579" customWidth="1"/>
    <col min="2" max="2" width="10.7109375" style="580" customWidth="1"/>
    <col min="3" max="3" width="9.7109375" style="580" customWidth="1"/>
    <col min="4" max="4" width="11.7109375" style="580" customWidth="1"/>
    <col min="5" max="5" width="51" style="580" customWidth="1"/>
    <col min="6" max="6" width="9.42578125" style="581" customWidth="1"/>
    <col min="7" max="7" width="4.7109375" style="582" customWidth="1"/>
    <col min="8" max="8" width="10.7109375" style="583" customWidth="1"/>
    <col min="9" max="9" width="13.5703125" style="383" customWidth="1"/>
    <col min="10" max="254" width="8.85546875" style="383"/>
    <col min="255" max="255" width="3.140625" style="383" customWidth="1"/>
    <col min="256" max="256" width="10.7109375" style="383" customWidth="1"/>
    <col min="257" max="257" width="9.7109375" style="383" customWidth="1"/>
    <col min="258" max="258" width="11.7109375" style="383" customWidth="1"/>
    <col min="259" max="259" width="51" style="383" customWidth="1"/>
    <col min="260" max="260" width="9.42578125" style="383" customWidth="1"/>
    <col min="261" max="261" width="4.7109375" style="383" customWidth="1"/>
    <col min="262" max="264" width="10.7109375" style="383" customWidth="1"/>
    <col min="265" max="265" width="13.5703125" style="383" customWidth="1"/>
    <col min="266" max="510" width="8.85546875" style="383"/>
    <col min="511" max="511" width="3.140625" style="383" customWidth="1"/>
    <col min="512" max="512" width="10.7109375" style="383" customWidth="1"/>
    <col min="513" max="513" width="9.7109375" style="383" customWidth="1"/>
    <col min="514" max="514" width="11.7109375" style="383" customWidth="1"/>
    <col min="515" max="515" width="51" style="383" customWidth="1"/>
    <col min="516" max="516" width="9.42578125" style="383" customWidth="1"/>
    <col min="517" max="517" width="4.7109375" style="383" customWidth="1"/>
    <col min="518" max="520" width="10.7109375" style="383" customWidth="1"/>
    <col min="521" max="521" width="13.5703125" style="383" customWidth="1"/>
    <col min="522" max="766" width="8.85546875" style="383"/>
    <col min="767" max="767" width="3.140625" style="383" customWidth="1"/>
    <col min="768" max="768" width="10.7109375" style="383" customWidth="1"/>
    <col min="769" max="769" width="9.7109375" style="383" customWidth="1"/>
    <col min="770" max="770" width="11.7109375" style="383" customWidth="1"/>
    <col min="771" max="771" width="51" style="383" customWidth="1"/>
    <col min="772" max="772" width="9.42578125" style="383" customWidth="1"/>
    <col min="773" max="773" width="4.7109375" style="383" customWidth="1"/>
    <col min="774" max="776" width="10.7109375" style="383" customWidth="1"/>
    <col min="777" max="777" width="13.5703125" style="383" customWidth="1"/>
    <col min="778" max="1022" width="8.85546875" style="383"/>
    <col min="1023" max="1023" width="3.140625" style="383" customWidth="1"/>
    <col min="1024" max="1024" width="10.7109375" style="383" customWidth="1"/>
    <col min="1025" max="1025" width="9.7109375" style="383" customWidth="1"/>
    <col min="1026" max="1026" width="11.7109375" style="383" customWidth="1"/>
    <col min="1027" max="1027" width="51" style="383" customWidth="1"/>
    <col min="1028" max="1028" width="9.42578125" style="383" customWidth="1"/>
    <col min="1029" max="1029" width="4.7109375" style="383" customWidth="1"/>
    <col min="1030" max="1032" width="10.7109375" style="383" customWidth="1"/>
    <col min="1033" max="1033" width="13.5703125" style="383" customWidth="1"/>
    <col min="1034" max="1278" width="8.85546875" style="383"/>
    <col min="1279" max="1279" width="3.140625" style="383" customWidth="1"/>
    <col min="1280" max="1280" width="10.7109375" style="383" customWidth="1"/>
    <col min="1281" max="1281" width="9.7109375" style="383" customWidth="1"/>
    <col min="1282" max="1282" width="11.7109375" style="383" customWidth="1"/>
    <col min="1283" max="1283" width="51" style="383" customWidth="1"/>
    <col min="1284" max="1284" width="9.42578125" style="383" customWidth="1"/>
    <col min="1285" max="1285" width="4.7109375" style="383" customWidth="1"/>
    <col min="1286" max="1288" width="10.7109375" style="383" customWidth="1"/>
    <col min="1289" max="1289" width="13.5703125" style="383" customWidth="1"/>
    <col min="1290" max="1534" width="8.85546875" style="383"/>
    <col min="1535" max="1535" width="3.140625" style="383" customWidth="1"/>
    <col min="1536" max="1536" width="10.7109375" style="383" customWidth="1"/>
    <col min="1537" max="1537" width="9.7109375" style="383" customWidth="1"/>
    <col min="1538" max="1538" width="11.7109375" style="383" customWidth="1"/>
    <col min="1539" max="1539" width="51" style="383" customWidth="1"/>
    <col min="1540" max="1540" width="9.42578125" style="383" customWidth="1"/>
    <col min="1541" max="1541" width="4.7109375" style="383" customWidth="1"/>
    <col min="1542" max="1544" width="10.7109375" style="383" customWidth="1"/>
    <col min="1545" max="1545" width="13.5703125" style="383" customWidth="1"/>
    <col min="1546" max="1790" width="8.85546875" style="383"/>
    <col min="1791" max="1791" width="3.140625" style="383" customWidth="1"/>
    <col min="1792" max="1792" width="10.7109375" style="383" customWidth="1"/>
    <col min="1793" max="1793" width="9.7109375" style="383" customWidth="1"/>
    <col min="1794" max="1794" width="11.7109375" style="383" customWidth="1"/>
    <col min="1795" max="1795" width="51" style="383" customWidth="1"/>
    <col min="1796" max="1796" width="9.42578125" style="383" customWidth="1"/>
    <col min="1797" max="1797" width="4.7109375" style="383" customWidth="1"/>
    <col min="1798" max="1800" width="10.7109375" style="383" customWidth="1"/>
    <col min="1801" max="1801" width="13.5703125" style="383" customWidth="1"/>
    <col min="1802" max="2046" width="8.85546875" style="383"/>
    <col min="2047" max="2047" width="3.140625" style="383" customWidth="1"/>
    <col min="2048" max="2048" width="10.7109375" style="383" customWidth="1"/>
    <col min="2049" max="2049" width="9.7109375" style="383" customWidth="1"/>
    <col min="2050" max="2050" width="11.7109375" style="383" customWidth="1"/>
    <col min="2051" max="2051" width="51" style="383" customWidth="1"/>
    <col min="2052" max="2052" width="9.42578125" style="383" customWidth="1"/>
    <col min="2053" max="2053" width="4.7109375" style="383" customWidth="1"/>
    <col min="2054" max="2056" width="10.7109375" style="383" customWidth="1"/>
    <col min="2057" max="2057" width="13.5703125" style="383" customWidth="1"/>
    <col min="2058" max="2302" width="8.85546875" style="383"/>
    <col min="2303" max="2303" width="3.140625" style="383" customWidth="1"/>
    <col min="2304" max="2304" width="10.7109375" style="383" customWidth="1"/>
    <col min="2305" max="2305" width="9.7109375" style="383" customWidth="1"/>
    <col min="2306" max="2306" width="11.7109375" style="383" customWidth="1"/>
    <col min="2307" max="2307" width="51" style="383" customWidth="1"/>
    <col min="2308" max="2308" width="9.42578125" style="383" customWidth="1"/>
    <col min="2309" max="2309" width="4.7109375" style="383" customWidth="1"/>
    <col min="2310" max="2312" width="10.7109375" style="383" customWidth="1"/>
    <col min="2313" max="2313" width="13.5703125" style="383" customWidth="1"/>
    <col min="2314" max="2558" width="8.85546875" style="383"/>
    <col min="2559" max="2559" width="3.140625" style="383" customWidth="1"/>
    <col min="2560" max="2560" width="10.7109375" style="383" customWidth="1"/>
    <col min="2561" max="2561" width="9.7109375" style="383" customWidth="1"/>
    <col min="2562" max="2562" width="11.7109375" style="383" customWidth="1"/>
    <col min="2563" max="2563" width="51" style="383" customWidth="1"/>
    <col min="2564" max="2564" width="9.42578125" style="383" customWidth="1"/>
    <col min="2565" max="2565" width="4.7109375" style="383" customWidth="1"/>
    <col min="2566" max="2568" width="10.7109375" style="383" customWidth="1"/>
    <col min="2569" max="2569" width="13.5703125" style="383" customWidth="1"/>
    <col min="2570" max="2814" width="8.85546875" style="383"/>
    <col min="2815" max="2815" width="3.140625" style="383" customWidth="1"/>
    <col min="2816" max="2816" width="10.7109375" style="383" customWidth="1"/>
    <col min="2817" max="2817" width="9.7109375" style="383" customWidth="1"/>
    <col min="2818" max="2818" width="11.7109375" style="383" customWidth="1"/>
    <col min="2819" max="2819" width="51" style="383" customWidth="1"/>
    <col min="2820" max="2820" width="9.42578125" style="383" customWidth="1"/>
    <col min="2821" max="2821" width="4.7109375" style="383" customWidth="1"/>
    <col min="2822" max="2824" width="10.7109375" style="383" customWidth="1"/>
    <col min="2825" max="2825" width="13.5703125" style="383" customWidth="1"/>
    <col min="2826" max="3070" width="8.85546875" style="383"/>
    <col min="3071" max="3071" width="3.140625" style="383" customWidth="1"/>
    <col min="3072" max="3072" width="10.7109375" style="383" customWidth="1"/>
    <col min="3073" max="3073" width="9.7109375" style="383" customWidth="1"/>
    <col min="3074" max="3074" width="11.7109375" style="383" customWidth="1"/>
    <col min="3075" max="3075" width="51" style="383" customWidth="1"/>
    <col min="3076" max="3076" width="9.42578125" style="383" customWidth="1"/>
    <col min="3077" max="3077" width="4.7109375" style="383" customWidth="1"/>
    <col min="3078" max="3080" width="10.7109375" style="383" customWidth="1"/>
    <col min="3081" max="3081" width="13.5703125" style="383" customWidth="1"/>
    <col min="3082" max="3326" width="8.85546875" style="383"/>
    <col min="3327" max="3327" width="3.140625" style="383" customWidth="1"/>
    <col min="3328" max="3328" width="10.7109375" style="383" customWidth="1"/>
    <col min="3329" max="3329" width="9.7109375" style="383" customWidth="1"/>
    <col min="3330" max="3330" width="11.7109375" style="383" customWidth="1"/>
    <col min="3331" max="3331" width="51" style="383" customWidth="1"/>
    <col min="3332" max="3332" width="9.42578125" style="383" customWidth="1"/>
    <col min="3333" max="3333" width="4.7109375" style="383" customWidth="1"/>
    <col min="3334" max="3336" width="10.7109375" style="383" customWidth="1"/>
    <col min="3337" max="3337" width="13.5703125" style="383" customWidth="1"/>
    <col min="3338" max="3582" width="8.85546875" style="383"/>
    <col min="3583" max="3583" width="3.140625" style="383" customWidth="1"/>
    <col min="3584" max="3584" width="10.7109375" style="383" customWidth="1"/>
    <col min="3585" max="3585" width="9.7109375" style="383" customWidth="1"/>
    <col min="3586" max="3586" width="11.7109375" style="383" customWidth="1"/>
    <col min="3587" max="3587" width="51" style="383" customWidth="1"/>
    <col min="3588" max="3588" width="9.42578125" style="383" customWidth="1"/>
    <col min="3589" max="3589" width="4.7109375" style="383" customWidth="1"/>
    <col min="3590" max="3592" width="10.7109375" style="383" customWidth="1"/>
    <col min="3593" max="3593" width="13.5703125" style="383" customWidth="1"/>
    <col min="3594" max="3838" width="8.85546875" style="383"/>
    <col min="3839" max="3839" width="3.140625" style="383" customWidth="1"/>
    <col min="3840" max="3840" width="10.7109375" style="383" customWidth="1"/>
    <col min="3841" max="3841" width="9.7109375" style="383" customWidth="1"/>
    <col min="3842" max="3842" width="11.7109375" style="383" customWidth="1"/>
    <col min="3843" max="3843" width="51" style="383" customWidth="1"/>
    <col min="3844" max="3844" width="9.42578125" style="383" customWidth="1"/>
    <col min="3845" max="3845" width="4.7109375" style="383" customWidth="1"/>
    <col min="3846" max="3848" width="10.7109375" style="383" customWidth="1"/>
    <col min="3849" max="3849" width="13.5703125" style="383" customWidth="1"/>
    <col min="3850" max="4094" width="8.85546875" style="383"/>
    <col min="4095" max="4095" width="3.140625" style="383" customWidth="1"/>
    <col min="4096" max="4096" width="10.7109375" style="383" customWidth="1"/>
    <col min="4097" max="4097" width="9.7109375" style="383" customWidth="1"/>
    <col min="4098" max="4098" width="11.7109375" style="383" customWidth="1"/>
    <col min="4099" max="4099" width="51" style="383" customWidth="1"/>
    <col min="4100" max="4100" width="9.42578125" style="383" customWidth="1"/>
    <col min="4101" max="4101" width="4.7109375" style="383" customWidth="1"/>
    <col min="4102" max="4104" width="10.7109375" style="383" customWidth="1"/>
    <col min="4105" max="4105" width="13.5703125" style="383" customWidth="1"/>
    <col min="4106" max="4350" width="8.85546875" style="383"/>
    <col min="4351" max="4351" width="3.140625" style="383" customWidth="1"/>
    <col min="4352" max="4352" width="10.7109375" style="383" customWidth="1"/>
    <col min="4353" max="4353" width="9.7109375" style="383" customWidth="1"/>
    <col min="4354" max="4354" width="11.7109375" style="383" customWidth="1"/>
    <col min="4355" max="4355" width="51" style="383" customWidth="1"/>
    <col min="4356" max="4356" width="9.42578125" style="383" customWidth="1"/>
    <col min="4357" max="4357" width="4.7109375" style="383" customWidth="1"/>
    <col min="4358" max="4360" width="10.7109375" style="383" customWidth="1"/>
    <col min="4361" max="4361" width="13.5703125" style="383" customWidth="1"/>
    <col min="4362" max="4606" width="8.85546875" style="383"/>
    <col min="4607" max="4607" width="3.140625" style="383" customWidth="1"/>
    <col min="4608" max="4608" width="10.7109375" style="383" customWidth="1"/>
    <col min="4609" max="4609" width="9.7109375" style="383" customWidth="1"/>
    <col min="4610" max="4610" width="11.7109375" style="383" customWidth="1"/>
    <col min="4611" max="4611" width="51" style="383" customWidth="1"/>
    <col min="4612" max="4612" width="9.42578125" style="383" customWidth="1"/>
    <col min="4613" max="4613" width="4.7109375" style="383" customWidth="1"/>
    <col min="4614" max="4616" width="10.7109375" style="383" customWidth="1"/>
    <col min="4617" max="4617" width="13.5703125" style="383" customWidth="1"/>
    <col min="4618" max="4862" width="8.85546875" style="383"/>
    <col min="4863" max="4863" width="3.140625" style="383" customWidth="1"/>
    <col min="4864" max="4864" width="10.7109375" style="383" customWidth="1"/>
    <col min="4865" max="4865" width="9.7109375" style="383" customWidth="1"/>
    <col min="4866" max="4866" width="11.7109375" style="383" customWidth="1"/>
    <col min="4867" max="4867" width="51" style="383" customWidth="1"/>
    <col min="4868" max="4868" width="9.42578125" style="383" customWidth="1"/>
    <col min="4869" max="4869" width="4.7109375" style="383" customWidth="1"/>
    <col min="4870" max="4872" width="10.7109375" style="383" customWidth="1"/>
    <col min="4873" max="4873" width="13.5703125" style="383" customWidth="1"/>
    <col min="4874" max="5118" width="8.85546875" style="383"/>
    <col min="5119" max="5119" width="3.140625" style="383" customWidth="1"/>
    <col min="5120" max="5120" width="10.7109375" style="383" customWidth="1"/>
    <col min="5121" max="5121" width="9.7109375" style="383" customWidth="1"/>
    <col min="5122" max="5122" width="11.7109375" style="383" customWidth="1"/>
    <col min="5123" max="5123" width="51" style="383" customWidth="1"/>
    <col min="5124" max="5124" width="9.42578125" style="383" customWidth="1"/>
    <col min="5125" max="5125" width="4.7109375" style="383" customWidth="1"/>
    <col min="5126" max="5128" width="10.7109375" style="383" customWidth="1"/>
    <col min="5129" max="5129" width="13.5703125" style="383" customWidth="1"/>
    <col min="5130" max="5374" width="8.85546875" style="383"/>
    <col min="5375" max="5375" width="3.140625" style="383" customWidth="1"/>
    <col min="5376" max="5376" width="10.7109375" style="383" customWidth="1"/>
    <col min="5377" max="5377" width="9.7109375" style="383" customWidth="1"/>
    <col min="5378" max="5378" width="11.7109375" style="383" customWidth="1"/>
    <col min="5379" max="5379" width="51" style="383" customWidth="1"/>
    <col min="5380" max="5380" width="9.42578125" style="383" customWidth="1"/>
    <col min="5381" max="5381" width="4.7109375" style="383" customWidth="1"/>
    <col min="5382" max="5384" width="10.7109375" style="383" customWidth="1"/>
    <col min="5385" max="5385" width="13.5703125" style="383" customWidth="1"/>
    <col min="5386" max="5630" width="8.85546875" style="383"/>
    <col min="5631" max="5631" width="3.140625" style="383" customWidth="1"/>
    <col min="5632" max="5632" width="10.7109375" style="383" customWidth="1"/>
    <col min="5633" max="5633" width="9.7109375" style="383" customWidth="1"/>
    <col min="5634" max="5634" width="11.7109375" style="383" customWidth="1"/>
    <col min="5635" max="5635" width="51" style="383" customWidth="1"/>
    <col min="5636" max="5636" width="9.42578125" style="383" customWidth="1"/>
    <col min="5637" max="5637" width="4.7109375" style="383" customWidth="1"/>
    <col min="5638" max="5640" width="10.7109375" style="383" customWidth="1"/>
    <col min="5641" max="5641" width="13.5703125" style="383" customWidth="1"/>
    <col min="5642" max="5886" width="8.85546875" style="383"/>
    <col min="5887" max="5887" width="3.140625" style="383" customWidth="1"/>
    <col min="5888" max="5888" width="10.7109375" style="383" customWidth="1"/>
    <col min="5889" max="5889" width="9.7109375" style="383" customWidth="1"/>
    <col min="5890" max="5890" width="11.7109375" style="383" customWidth="1"/>
    <col min="5891" max="5891" width="51" style="383" customWidth="1"/>
    <col min="5892" max="5892" width="9.42578125" style="383" customWidth="1"/>
    <col min="5893" max="5893" width="4.7109375" style="383" customWidth="1"/>
    <col min="5894" max="5896" width="10.7109375" style="383" customWidth="1"/>
    <col min="5897" max="5897" width="13.5703125" style="383" customWidth="1"/>
    <col min="5898" max="6142" width="8.85546875" style="383"/>
    <col min="6143" max="6143" width="3.140625" style="383" customWidth="1"/>
    <col min="6144" max="6144" width="10.7109375" style="383" customWidth="1"/>
    <col min="6145" max="6145" width="9.7109375" style="383" customWidth="1"/>
    <col min="6146" max="6146" width="11.7109375" style="383" customWidth="1"/>
    <col min="6147" max="6147" width="51" style="383" customWidth="1"/>
    <col min="6148" max="6148" width="9.42578125" style="383" customWidth="1"/>
    <col min="6149" max="6149" width="4.7109375" style="383" customWidth="1"/>
    <col min="6150" max="6152" width="10.7109375" style="383" customWidth="1"/>
    <col min="6153" max="6153" width="13.5703125" style="383" customWidth="1"/>
    <col min="6154" max="6398" width="8.85546875" style="383"/>
    <col min="6399" max="6399" width="3.140625" style="383" customWidth="1"/>
    <col min="6400" max="6400" width="10.7109375" style="383" customWidth="1"/>
    <col min="6401" max="6401" width="9.7109375" style="383" customWidth="1"/>
    <col min="6402" max="6402" width="11.7109375" style="383" customWidth="1"/>
    <col min="6403" max="6403" width="51" style="383" customWidth="1"/>
    <col min="6404" max="6404" width="9.42578125" style="383" customWidth="1"/>
    <col min="6405" max="6405" width="4.7109375" style="383" customWidth="1"/>
    <col min="6406" max="6408" width="10.7109375" style="383" customWidth="1"/>
    <col min="6409" max="6409" width="13.5703125" style="383" customWidth="1"/>
    <col min="6410" max="6654" width="8.85546875" style="383"/>
    <col min="6655" max="6655" width="3.140625" style="383" customWidth="1"/>
    <col min="6656" max="6656" width="10.7109375" style="383" customWidth="1"/>
    <col min="6657" max="6657" width="9.7109375" style="383" customWidth="1"/>
    <col min="6658" max="6658" width="11.7109375" style="383" customWidth="1"/>
    <col min="6659" max="6659" width="51" style="383" customWidth="1"/>
    <col min="6660" max="6660" width="9.42578125" style="383" customWidth="1"/>
    <col min="6661" max="6661" width="4.7109375" style="383" customWidth="1"/>
    <col min="6662" max="6664" width="10.7109375" style="383" customWidth="1"/>
    <col min="6665" max="6665" width="13.5703125" style="383" customWidth="1"/>
    <col min="6666" max="6910" width="8.85546875" style="383"/>
    <col min="6911" max="6911" width="3.140625" style="383" customWidth="1"/>
    <col min="6912" max="6912" width="10.7109375" style="383" customWidth="1"/>
    <col min="6913" max="6913" width="9.7109375" style="383" customWidth="1"/>
    <col min="6914" max="6914" width="11.7109375" style="383" customWidth="1"/>
    <col min="6915" max="6915" width="51" style="383" customWidth="1"/>
    <col min="6916" max="6916" width="9.42578125" style="383" customWidth="1"/>
    <col min="6917" max="6917" width="4.7109375" style="383" customWidth="1"/>
    <col min="6918" max="6920" width="10.7109375" style="383" customWidth="1"/>
    <col min="6921" max="6921" width="13.5703125" style="383" customWidth="1"/>
    <col min="6922" max="7166" width="8.85546875" style="383"/>
    <col min="7167" max="7167" width="3.140625" style="383" customWidth="1"/>
    <col min="7168" max="7168" width="10.7109375" style="383" customWidth="1"/>
    <col min="7169" max="7169" width="9.7109375" style="383" customWidth="1"/>
    <col min="7170" max="7170" width="11.7109375" style="383" customWidth="1"/>
    <col min="7171" max="7171" width="51" style="383" customWidth="1"/>
    <col min="7172" max="7172" width="9.42578125" style="383" customWidth="1"/>
    <col min="7173" max="7173" width="4.7109375" style="383" customWidth="1"/>
    <col min="7174" max="7176" width="10.7109375" style="383" customWidth="1"/>
    <col min="7177" max="7177" width="13.5703125" style="383" customWidth="1"/>
    <col min="7178" max="7422" width="8.85546875" style="383"/>
    <col min="7423" max="7423" width="3.140625" style="383" customWidth="1"/>
    <col min="7424" max="7424" width="10.7109375" style="383" customWidth="1"/>
    <col min="7425" max="7425" width="9.7109375" style="383" customWidth="1"/>
    <col min="7426" max="7426" width="11.7109375" style="383" customWidth="1"/>
    <col min="7427" max="7427" width="51" style="383" customWidth="1"/>
    <col min="7428" max="7428" width="9.42578125" style="383" customWidth="1"/>
    <col min="7429" max="7429" width="4.7109375" style="383" customWidth="1"/>
    <col min="7430" max="7432" width="10.7109375" style="383" customWidth="1"/>
    <col min="7433" max="7433" width="13.5703125" style="383" customWidth="1"/>
    <col min="7434" max="7678" width="8.85546875" style="383"/>
    <col min="7679" max="7679" width="3.140625" style="383" customWidth="1"/>
    <col min="7680" max="7680" width="10.7109375" style="383" customWidth="1"/>
    <col min="7681" max="7681" width="9.7109375" style="383" customWidth="1"/>
    <col min="7682" max="7682" width="11.7109375" style="383" customWidth="1"/>
    <col min="7683" max="7683" width="51" style="383" customWidth="1"/>
    <col min="7684" max="7684" width="9.42578125" style="383" customWidth="1"/>
    <col min="7685" max="7685" width="4.7109375" style="383" customWidth="1"/>
    <col min="7686" max="7688" width="10.7109375" style="383" customWidth="1"/>
    <col min="7689" max="7689" width="13.5703125" style="383" customWidth="1"/>
    <col min="7690" max="7934" width="8.85546875" style="383"/>
    <col min="7935" max="7935" width="3.140625" style="383" customWidth="1"/>
    <col min="7936" max="7936" width="10.7109375" style="383" customWidth="1"/>
    <col min="7937" max="7937" width="9.7109375" style="383" customWidth="1"/>
    <col min="7938" max="7938" width="11.7109375" style="383" customWidth="1"/>
    <col min="7939" max="7939" width="51" style="383" customWidth="1"/>
    <col min="7940" max="7940" width="9.42578125" style="383" customWidth="1"/>
    <col min="7941" max="7941" width="4.7109375" style="383" customWidth="1"/>
    <col min="7942" max="7944" width="10.7109375" style="383" customWidth="1"/>
    <col min="7945" max="7945" width="13.5703125" style="383" customWidth="1"/>
    <col min="7946" max="8190" width="8.85546875" style="383"/>
    <col min="8191" max="8191" width="3.140625" style="383" customWidth="1"/>
    <col min="8192" max="8192" width="10.7109375" style="383" customWidth="1"/>
    <col min="8193" max="8193" width="9.7109375" style="383" customWidth="1"/>
    <col min="8194" max="8194" width="11.7109375" style="383" customWidth="1"/>
    <col min="8195" max="8195" width="51" style="383" customWidth="1"/>
    <col min="8196" max="8196" width="9.42578125" style="383" customWidth="1"/>
    <col min="8197" max="8197" width="4.7109375" style="383" customWidth="1"/>
    <col min="8198" max="8200" width="10.7109375" style="383" customWidth="1"/>
    <col min="8201" max="8201" width="13.5703125" style="383" customWidth="1"/>
    <col min="8202" max="8446" width="8.85546875" style="383"/>
    <col min="8447" max="8447" width="3.140625" style="383" customWidth="1"/>
    <col min="8448" max="8448" width="10.7109375" style="383" customWidth="1"/>
    <col min="8449" max="8449" width="9.7109375" style="383" customWidth="1"/>
    <col min="8450" max="8450" width="11.7109375" style="383" customWidth="1"/>
    <col min="8451" max="8451" width="51" style="383" customWidth="1"/>
    <col min="8452" max="8452" width="9.42578125" style="383" customWidth="1"/>
    <col min="8453" max="8453" width="4.7109375" style="383" customWidth="1"/>
    <col min="8454" max="8456" width="10.7109375" style="383" customWidth="1"/>
    <col min="8457" max="8457" width="13.5703125" style="383" customWidth="1"/>
    <col min="8458" max="8702" width="8.85546875" style="383"/>
    <col min="8703" max="8703" width="3.140625" style="383" customWidth="1"/>
    <col min="8704" max="8704" width="10.7109375" style="383" customWidth="1"/>
    <col min="8705" max="8705" width="9.7109375" style="383" customWidth="1"/>
    <col min="8706" max="8706" width="11.7109375" style="383" customWidth="1"/>
    <col min="8707" max="8707" width="51" style="383" customWidth="1"/>
    <col min="8708" max="8708" width="9.42578125" style="383" customWidth="1"/>
    <col min="8709" max="8709" width="4.7109375" style="383" customWidth="1"/>
    <col min="8710" max="8712" width="10.7109375" style="383" customWidth="1"/>
    <col min="8713" max="8713" width="13.5703125" style="383" customWidth="1"/>
    <col min="8714" max="8958" width="8.85546875" style="383"/>
    <col min="8959" max="8959" width="3.140625" style="383" customWidth="1"/>
    <col min="8960" max="8960" width="10.7109375" style="383" customWidth="1"/>
    <col min="8961" max="8961" width="9.7109375" style="383" customWidth="1"/>
    <col min="8962" max="8962" width="11.7109375" style="383" customWidth="1"/>
    <col min="8963" max="8963" width="51" style="383" customWidth="1"/>
    <col min="8964" max="8964" width="9.42578125" style="383" customWidth="1"/>
    <col min="8965" max="8965" width="4.7109375" style="383" customWidth="1"/>
    <col min="8966" max="8968" width="10.7109375" style="383" customWidth="1"/>
    <col min="8969" max="8969" width="13.5703125" style="383" customWidth="1"/>
    <col min="8970" max="9214" width="8.85546875" style="383"/>
    <col min="9215" max="9215" width="3.140625" style="383" customWidth="1"/>
    <col min="9216" max="9216" width="10.7109375" style="383" customWidth="1"/>
    <col min="9217" max="9217" width="9.7109375" style="383" customWidth="1"/>
    <col min="9218" max="9218" width="11.7109375" style="383" customWidth="1"/>
    <col min="9219" max="9219" width="51" style="383" customWidth="1"/>
    <col min="9220" max="9220" width="9.42578125" style="383" customWidth="1"/>
    <col min="9221" max="9221" width="4.7109375" style="383" customWidth="1"/>
    <col min="9222" max="9224" width="10.7109375" style="383" customWidth="1"/>
    <col min="9225" max="9225" width="13.5703125" style="383" customWidth="1"/>
    <col min="9226" max="9470" width="8.85546875" style="383"/>
    <col min="9471" max="9471" width="3.140625" style="383" customWidth="1"/>
    <col min="9472" max="9472" width="10.7109375" style="383" customWidth="1"/>
    <col min="9473" max="9473" width="9.7109375" style="383" customWidth="1"/>
    <col min="9474" max="9474" width="11.7109375" style="383" customWidth="1"/>
    <col min="9475" max="9475" width="51" style="383" customWidth="1"/>
    <col min="9476" max="9476" width="9.42578125" style="383" customWidth="1"/>
    <col min="9477" max="9477" width="4.7109375" style="383" customWidth="1"/>
    <col min="9478" max="9480" width="10.7109375" style="383" customWidth="1"/>
    <col min="9481" max="9481" width="13.5703125" style="383" customWidth="1"/>
    <col min="9482" max="9726" width="8.85546875" style="383"/>
    <col min="9727" max="9727" width="3.140625" style="383" customWidth="1"/>
    <col min="9728" max="9728" width="10.7109375" style="383" customWidth="1"/>
    <col min="9729" max="9729" width="9.7109375" style="383" customWidth="1"/>
    <col min="9730" max="9730" width="11.7109375" style="383" customWidth="1"/>
    <col min="9731" max="9731" width="51" style="383" customWidth="1"/>
    <col min="9732" max="9732" width="9.42578125" style="383" customWidth="1"/>
    <col min="9733" max="9733" width="4.7109375" style="383" customWidth="1"/>
    <col min="9734" max="9736" width="10.7109375" style="383" customWidth="1"/>
    <col min="9737" max="9737" width="13.5703125" style="383" customWidth="1"/>
    <col min="9738" max="9982" width="8.85546875" style="383"/>
    <col min="9983" max="9983" width="3.140625" style="383" customWidth="1"/>
    <col min="9984" max="9984" width="10.7109375" style="383" customWidth="1"/>
    <col min="9985" max="9985" width="9.7109375" style="383" customWidth="1"/>
    <col min="9986" max="9986" width="11.7109375" style="383" customWidth="1"/>
    <col min="9987" max="9987" width="51" style="383" customWidth="1"/>
    <col min="9988" max="9988" width="9.42578125" style="383" customWidth="1"/>
    <col min="9989" max="9989" width="4.7109375" style="383" customWidth="1"/>
    <col min="9990" max="9992" width="10.7109375" style="383" customWidth="1"/>
    <col min="9993" max="9993" width="13.5703125" style="383" customWidth="1"/>
    <col min="9994" max="10238" width="8.85546875" style="383"/>
    <col min="10239" max="10239" width="3.140625" style="383" customWidth="1"/>
    <col min="10240" max="10240" width="10.7109375" style="383" customWidth="1"/>
    <col min="10241" max="10241" width="9.7109375" style="383" customWidth="1"/>
    <col min="10242" max="10242" width="11.7109375" style="383" customWidth="1"/>
    <col min="10243" max="10243" width="51" style="383" customWidth="1"/>
    <col min="10244" max="10244" width="9.42578125" style="383" customWidth="1"/>
    <col min="10245" max="10245" width="4.7109375" style="383" customWidth="1"/>
    <col min="10246" max="10248" width="10.7109375" style="383" customWidth="1"/>
    <col min="10249" max="10249" width="13.5703125" style="383" customWidth="1"/>
    <col min="10250" max="10494" width="8.85546875" style="383"/>
    <col min="10495" max="10495" width="3.140625" style="383" customWidth="1"/>
    <col min="10496" max="10496" width="10.7109375" style="383" customWidth="1"/>
    <col min="10497" max="10497" width="9.7109375" style="383" customWidth="1"/>
    <col min="10498" max="10498" width="11.7109375" style="383" customWidth="1"/>
    <col min="10499" max="10499" width="51" style="383" customWidth="1"/>
    <col min="10500" max="10500" width="9.42578125" style="383" customWidth="1"/>
    <col min="10501" max="10501" width="4.7109375" style="383" customWidth="1"/>
    <col min="10502" max="10504" width="10.7109375" style="383" customWidth="1"/>
    <col min="10505" max="10505" width="13.5703125" style="383" customWidth="1"/>
    <col min="10506" max="10750" width="8.85546875" style="383"/>
    <col min="10751" max="10751" width="3.140625" style="383" customWidth="1"/>
    <col min="10752" max="10752" width="10.7109375" style="383" customWidth="1"/>
    <col min="10753" max="10753" width="9.7109375" style="383" customWidth="1"/>
    <col min="10754" max="10754" width="11.7109375" style="383" customWidth="1"/>
    <col min="10755" max="10755" width="51" style="383" customWidth="1"/>
    <col min="10756" max="10756" width="9.42578125" style="383" customWidth="1"/>
    <col min="10757" max="10757" width="4.7109375" style="383" customWidth="1"/>
    <col min="10758" max="10760" width="10.7109375" style="383" customWidth="1"/>
    <col min="10761" max="10761" width="13.5703125" style="383" customWidth="1"/>
    <col min="10762" max="11006" width="8.85546875" style="383"/>
    <col min="11007" max="11007" width="3.140625" style="383" customWidth="1"/>
    <col min="11008" max="11008" width="10.7109375" style="383" customWidth="1"/>
    <col min="11009" max="11009" width="9.7109375" style="383" customWidth="1"/>
    <col min="11010" max="11010" width="11.7109375" style="383" customWidth="1"/>
    <col min="11011" max="11011" width="51" style="383" customWidth="1"/>
    <col min="11012" max="11012" width="9.42578125" style="383" customWidth="1"/>
    <col min="11013" max="11013" width="4.7109375" style="383" customWidth="1"/>
    <col min="11014" max="11016" width="10.7109375" style="383" customWidth="1"/>
    <col min="11017" max="11017" width="13.5703125" style="383" customWidth="1"/>
    <col min="11018" max="11262" width="8.85546875" style="383"/>
    <col min="11263" max="11263" width="3.140625" style="383" customWidth="1"/>
    <col min="11264" max="11264" width="10.7109375" style="383" customWidth="1"/>
    <col min="11265" max="11265" width="9.7109375" style="383" customWidth="1"/>
    <col min="11266" max="11266" width="11.7109375" style="383" customWidth="1"/>
    <col min="11267" max="11267" width="51" style="383" customWidth="1"/>
    <col min="11268" max="11268" width="9.42578125" style="383" customWidth="1"/>
    <col min="11269" max="11269" width="4.7109375" style="383" customWidth="1"/>
    <col min="11270" max="11272" width="10.7109375" style="383" customWidth="1"/>
    <col min="11273" max="11273" width="13.5703125" style="383" customWidth="1"/>
    <col min="11274" max="11518" width="8.85546875" style="383"/>
    <col min="11519" max="11519" width="3.140625" style="383" customWidth="1"/>
    <col min="11520" max="11520" width="10.7109375" style="383" customWidth="1"/>
    <col min="11521" max="11521" width="9.7109375" style="383" customWidth="1"/>
    <col min="11522" max="11522" width="11.7109375" style="383" customWidth="1"/>
    <col min="11523" max="11523" width="51" style="383" customWidth="1"/>
    <col min="11524" max="11524" width="9.42578125" style="383" customWidth="1"/>
    <col min="11525" max="11525" width="4.7109375" style="383" customWidth="1"/>
    <col min="11526" max="11528" width="10.7109375" style="383" customWidth="1"/>
    <col min="11529" max="11529" width="13.5703125" style="383" customWidth="1"/>
    <col min="11530" max="11774" width="8.85546875" style="383"/>
    <col min="11775" max="11775" width="3.140625" style="383" customWidth="1"/>
    <col min="11776" max="11776" width="10.7109375" style="383" customWidth="1"/>
    <col min="11777" max="11777" width="9.7109375" style="383" customWidth="1"/>
    <col min="11778" max="11778" width="11.7109375" style="383" customWidth="1"/>
    <col min="11779" max="11779" width="51" style="383" customWidth="1"/>
    <col min="11780" max="11780" width="9.42578125" style="383" customWidth="1"/>
    <col min="11781" max="11781" width="4.7109375" style="383" customWidth="1"/>
    <col min="11782" max="11784" width="10.7109375" style="383" customWidth="1"/>
    <col min="11785" max="11785" width="13.5703125" style="383" customWidth="1"/>
    <col min="11786" max="12030" width="8.85546875" style="383"/>
    <col min="12031" max="12031" width="3.140625" style="383" customWidth="1"/>
    <col min="12032" max="12032" width="10.7109375" style="383" customWidth="1"/>
    <col min="12033" max="12033" width="9.7109375" style="383" customWidth="1"/>
    <col min="12034" max="12034" width="11.7109375" style="383" customWidth="1"/>
    <col min="12035" max="12035" width="51" style="383" customWidth="1"/>
    <col min="12036" max="12036" width="9.42578125" style="383" customWidth="1"/>
    <col min="12037" max="12037" width="4.7109375" style="383" customWidth="1"/>
    <col min="12038" max="12040" width="10.7109375" style="383" customWidth="1"/>
    <col min="12041" max="12041" width="13.5703125" style="383" customWidth="1"/>
    <col min="12042" max="12286" width="8.85546875" style="383"/>
    <col min="12287" max="12287" width="3.140625" style="383" customWidth="1"/>
    <col min="12288" max="12288" width="10.7109375" style="383" customWidth="1"/>
    <col min="12289" max="12289" width="9.7109375" style="383" customWidth="1"/>
    <col min="12290" max="12290" width="11.7109375" style="383" customWidth="1"/>
    <col min="12291" max="12291" width="51" style="383" customWidth="1"/>
    <col min="12292" max="12292" width="9.42578125" style="383" customWidth="1"/>
    <col min="12293" max="12293" width="4.7109375" style="383" customWidth="1"/>
    <col min="12294" max="12296" width="10.7109375" style="383" customWidth="1"/>
    <col min="12297" max="12297" width="13.5703125" style="383" customWidth="1"/>
    <col min="12298" max="12542" width="8.85546875" style="383"/>
    <col min="12543" max="12543" width="3.140625" style="383" customWidth="1"/>
    <col min="12544" max="12544" width="10.7109375" style="383" customWidth="1"/>
    <col min="12545" max="12545" width="9.7109375" style="383" customWidth="1"/>
    <col min="12546" max="12546" width="11.7109375" style="383" customWidth="1"/>
    <col min="12547" max="12547" width="51" style="383" customWidth="1"/>
    <col min="12548" max="12548" width="9.42578125" style="383" customWidth="1"/>
    <col min="12549" max="12549" width="4.7109375" style="383" customWidth="1"/>
    <col min="12550" max="12552" width="10.7109375" style="383" customWidth="1"/>
    <col min="12553" max="12553" width="13.5703125" style="383" customWidth="1"/>
    <col min="12554" max="12798" width="8.85546875" style="383"/>
    <col min="12799" max="12799" width="3.140625" style="383" customWidth="1"/>
    <col min="12800" max="12800" width="10.7109375" style="383" customWidth="1"/>
    <col min="12801" max="12801" width="9.7109375" style="383" customWidth="1"/>
    <col min="12802" max="12802" width="11.7109375" style="383" customWidth="1"/>
    <col min="12803" max="12803" width="51" style="383" customWidth="1"/>
    <col min="12804" max="12804" width="9.42578125" style="383" customWidth="1"/>
    <col min="12805" max="12805" width="4.7109375" style="383" customWidth="1"/>
    <col min="12806" max="12808" width="10.7109375" style="383" customWidth="1"/>
    <col min="12809" max="12809" width="13.5703125" style="383" customWidth="1"/>
    <col min="12810" max="13054" width="8.85546875" style="383"/>
    <col min="13055" max="13055" width="3.140625" style="383" customWidth="1"/>
    <col min="13056" max="13056" width="10.7109375" style="383" customWidth="1"/>
    <col min="13057" max="13057" width="9.7109375" style="383" customWidth="1"/>
    <col min="13058" max="13058" width="11.7109375" style="383" customWidth="1"/>
    <col min="13059" max="13059" width="51" style="383" customWidth="1"/>
    <col min="13060" max="13060" width="9.42578125" style="383" customWidth="1"/>
    <col min="13061" max="13061" width="4.7109375" style="383" customWidth="1"/>
    <col min="13062" max="13064" width="10.7109375" style="383" customWidth="1"/>
    <col min="13065" max="13065" width="13.5703125" style="383" customWidth="1"/>
    <col min="13066" max="13310" width="8.85546875" style="383"/>
    <col min="13311" max="13311" width="3.140625" style="383" customWidth="1"/>
    <col min="13312" max="13312" width="10.7109375" style="383" customWidth="1"/>
    <col min="13313" max="13313" width="9.7109375" style="383" customWidth="1"/>
    <col min="13314" max="13314" width="11.7109375" style="383" customWidth="1"/>
    <col min="13315" max="13315" width="51" style="383" customWidth="1"/>
    <col min="13316" max="13316" width="9.42578125" style="383" customWidth="1"/>
    <col min="13317" max="13317" width="4.7109375" style="383" customWidth="1"/>
    <col min="13318" max="13320" width="10.7109375" style="383" customWidth="1"/>
    <col min="13321" max="13321" width="13.5703125" style="383" customWidth="1"/>
    <col min="13322" max="13566" width="8.85546875" style="383"/>
    <col min="13567" max="13567" width="3.140625" style="383" customWidth="1"/>
    <col min="13568" max="13568" width="10.7109375" style="383" customWidth="1"/>
    <col min="13569" max="13569" width="9.7109375" style="383" customWidth="1"/>
    <col min="13570" max="13570" width="11.7109375" style="383" customWidth="1"/>
    <col min="13571" max="13571" width="51" style="383" customWidth="1"/>
    <col min="13572" max="13572" width="9.42578125" style="383" customWidth="1"/>
    <col min="13573" max="13573" width="4.7109375" style="383" customWidth="1"/>
    <col min="13574" max="13576" width="10.7109375" style="383" customWidth="1"/>
    <col min="13577" max="13577" width="13.5703125" style="383" customWidth="1"/>
    <col min="13578" max="13822" width="8.85546875" style="383"/>
    <col min="13823" max="13823" width="3.140625" style="383" customWidth="1"/>
    <col min="13824" max="13824" width="10.7109375" style="383" customWidth="1"/>
    <col min="13825" max="13825" width="9.7109375" style="383" customWidth="1"/>
    <col min="13826" max="13826" width="11.7109375" style="383" customWidth="1"/>
    <col min="13827" max="13827" width="51" style="383" customWidth="1"/>
    <col min="13828" max="13828" width="9.42578125" style="383" customWidth="1"/>
    <col min="13829" max="13829" width="4.7109375" style="383" customWidth="1"/>
    <col min="13830" max="13832" width="10.7109375" style="383" customWidth="1"/>
    <col min="13833" max="13833" width="13.5703125" style="383" customWidth="1"/>
    <col min="13834" max="14078" width="8.85546875" style="383"/>
    <col min="14079" max="14079" width="3.140625" style="383" customWidth="1"/>
    <col min="14080" max="14080" width="10.7109375" style="383" customWidth="1"/>
    <col min="14081" max="14081" width="9.7109375" style="383" customWidth="1"/>
    <col min="14082" max="14082" width="11.7109375" style="383" customWidth="1"/>
    <col min="14083" max="14083" width="51" style="383" customWidth="1"/>
    <col min="14084" max="14084" width="9.42578125" style="383" customWidth="1"/>
    <col min="14085" max="14085" width="4.7109375" style="383" customWidth="1"/>
    <col min="14086" max="14088" width="10.7109375" style="383" customWidth="1"/>
    <col min="14089" max="14089" width="13.5703125" style="383" customWidth="1"/>
    <col min="14090" max="14334" width="8.85546875" style="383"/>
    <col min="14335" max="14335" width="3.140625" style="383" customWidth="1"/>
    <col min="14336" max="14336" width="10.7109375" style="383" customWidth="1"/>
    <col min="14337" max="14337" width="9.7109375" style="383" customWidth="1"/>
    <col min="14338" max="14338" width="11.7109375" style="383" customWidth="1"/>
    <col min="14339" max="14339" width="51" style="383" customWidth="1"/>
    <col min="14340" max="14340" width="9.42578125" style="383" customWidth="1"/>
    <col min="14341" max="14341" width="4.7109375" style="383" customWidth="1"/>
    <col min="14342" max="14344" width="10.7109375" style="383" customWidth="1"/>
    <col min="14345" max="14345" width="13.5703125" style="383" customWidth="1"/>
    <col min="14346" max="14590" width="8.85546875" style="383"/>
    <col min="14591" max="14591" width="3.140625" style="383" customWidth="1"/>
    <col min="14592" max="14592" width="10.7109375" style="383" customWidth="1"/>
    <col min="14593" max="14593" width="9.7109375" style="383" customWidth="1"/>
    <col min="14594" max="14594" width="11.7109375" style="383" customWidth="1"/>
    <col min="14595" max="14595" width="51" style="383" customWidth="1"/>
    <col min="14596" max="14596" width="9.42578125" style="383" customWidth="1"/>
    <col min="14597" max="14597" width="4.7109375" style="383" customWidth="1"/>
    <col min="14598" max="14600" width="10.7109375" style="383" customWidth="1"/>
    <col min="14601" max="14601" width="13.5703125" style="383" customWidth="1"/>
    <col min="14602" max="14846" width="8.85546875" style="383"/>
    <col min="14847" max="14847" width="3.140625" style="383" customWidth="1"/>
    <col min="14848" max="14848" width="10.7109375" style="383" customWidth="1"/>
    <col min="14849" max="14849" width="9.7109375" style="383" customWidth="1"/>
    <col min="14850" max="14850" width="11.7109375" style="383" customWidth="1"/>
    <col min="14851" max="14851" width="51" style="383" customWidth="1"/>
    <col min="14852" max="14852" width="9.42578125" style="383" customWidth="1"/>
    <col min="14853" max="14853" width="4.7109375" style="383" customWidth="1"/>
    <col min="14854" max="14856" width="10.7109375" style="383" customWidth="1"/>
    <col min="14857" max="14857" width="13.5703125" style="383" customWidth="1"/>
    <col min="14858" max="15102" width="8.85546875" style="383"/>
    <col min="15103" max="15103" width="3.140625" style="383" customWidth="1"/>
    <col min="15104" max="15104" width="10.7109375" style="383" customWidth="1"/>
    <col min="15105" max="15105" width="9.7109375" style="383" customWidth="1"/>
    <col min="15106" max="15106" width="11.7109375" style="383" customWidth="1"/>
    <col min="15107" max="15107" width="51" style="383" customWidth="1"/>
    <col min="15108" max="15108" width="9.42578125" style="383" customWidth="1"/>
    <col min="15109" max="15109" width="4.7109375" style="383" customWidth="1"/>
    <col min="15110" max="15112" width="10.7109375" style="383" customWidth="1"/>
    <col min="15113" max="15113" width="13.5703125" style="383" customWidth="1"/>
    <col min="15114" max="15358" width="8.85546875" style="383"/>
    <col min="15359" max="15359" width="3.140625" style="383" customWidth="1"/>
    <col min="15360" max="15360" width="10.7109375" style="383" customWidth="1"/>
    <col min="15361" max="15361" width="9.7109375" style="383" customWidth="1"/>
    <col min="15362" max="15362" width="11.7109375" style="383" customWidth="1"/>
    <col min="15363" max="15363" width="51" style="383" customWidth="1"/>
    <col min="15364" max="15364" width="9.42578125" style="383" customWidth="1"/>
    <col min="15365" max="15365" width="4.7109375" style="383" customWidth="1"/>
    <col min="15366" max="15368" width="10.7109375" style="383" customWidth="1"/>
    <col min="15369" max="15369" width="13.5703125" style="383" customWidth="1"/>
    <col min="15370" max="15614" width="8.85546875" style="383"/>
    <col min="15615" max="15615" width="3.140625" style="383" customWidth="1"/>
    <col min="15616" max="15616" width="10.7109375" style="383" customWidth="1"/>
    <col min="15617" max="15617" width="9.7109375" style="383" customWidth="1"/>
    <col min="15618" max="15618" width="11.7109375" style="383" customWidth="1"/>
    <col min="15619" max="15619" width="51" style="383" customWidth="1"/>
    <col min="15620" max="15620" width="9.42578125" style="383" customWidth="1"/>
    <col min="15621" max="15621" width="4.7109375" style="383" customWidth="1"/>
    <col min="15622" max="15624" width="10.7109375" style="383" customWidth="1"/>
    <col min="15625" max="15625" width="13.5703125" style="383" customWidth="1"/>
    <col min="15626" max="15870" width="8.85546875" style="383"/>
    <col min="15871" max="15871" width="3.140625" style="383" customWidth="1"/>
    <col min="15872" max="15872" width="10.7109375" style="383" customWidth="1"/>
    <col min="15873" max="15873" width="9.7109375" style="383" customWidth="1"/>
    <col min="15874" max="15874" width="11.7109375" style="383" customWidth="1"/>
    <col min="15875" max="15875" width="51" style="383" customWidth="1"/>
    <col min="15876" max="15876" width="9.42578125" style="383" customWidth="1"/>
    <col min="15877" max="15877" width="4.7109375" style="383" customWidth="1"/>
    <col min="15878" max="15880" width="10.7109375" style="383" customWidth="1"/>
    <col min="15881" max="15881" width="13.5703125" style="383" customWidth="1"/>
    <col min="15882" max="16126" width="8.85546875" style="383"/>
    <col min="16127" max="16127" width="3.140625" style="383" customWidth="1"/>
    <col min="16128" max="16128" width="10.7109375" style="383" customWidth="1"/>
    <col min="16129" max="16129" width="9.7109375" style="383" customWidth="1"/>
    <col min="16130" max="16130" width="11.7109375" style="383" customWidth="1"/>
    <col min="16131" max="16131" width="51" style="383" customWidth="1"/>
    <col min="16132" max="16132" width="9.42578125" style="383" customWidth="1"/>
    <col min="16133" max="16133" width="4.7109375" style="383" customWidth="1"/>
    <col min="16134" max="16136" width="10.7109375" style="383" customWidth="1"/>
    <col min="16137" max="16137" width="13.5703125" style="383" customWidth="1"/>
    <col min="16138" max="16382" width="8.85546875" style="383"/>
    <col min="16383" max="16384" width="8.85546875" style="383" customWidth="1"/>
  </cols>
  <sheetData>
    <row r="1" spans="1:8" ht="12.75" x14ac:dyDescent="0.2">
      <c r="A1" s="376" t="s">
        <v>13</v>
      </c>
      <c r="B1" s="377"/>
      <c r="C1" s="378"/>
      <c r="D1" s="366"/>
      <c r="E1" s="72" t="s">
        <v>265</v>
      </c>
      <c r="F1" s="380"/>
      <c r="G1" s="381"/>
      <c r="H1" s="382"/>
    </row>
    <row r="2" spans="1:8" s="387" customFormat="1" ht="13.5" customHeight="1" thickBot="1" x14ac:dyDescent="0.25">
      <c r="A2" s="365" t="s">
        <v>12</v>
      </c>
      <c r="B2" s="377"/>
      <c r="C2" s="378"/>
      <c r="D2" s="366"/>
      <c r="E2" s="379" t="s">
        <v>559</v>
      </c>
      <c r="F2" s="384"/>
      <c r="G2" s="385"/>
      <c r="H2" s="386"/>
    </row>
    <row r="3" spans="1:8" ht="13.5" customHeight="1" x14ac:dyDescent="0.2">
      <c r="A3" s="814" t="s">
        <v>11</v>
      </c>
      <c r="B3" s="815"/>
      <c r="C3" s="815"/>
      <c r="D3" s="388"/>
      <c r="E3" s="389"/>
      <c r="F3" s="390"/>
      <c r="G3" s="816" t="s">
        <v>9</v>
      </c>
      <c r="H3" s="818" t="s">
        <v>438</v>
      </c>
    </row>
    <row r="4" spans="1:8" ht="13.5" customHeight="1" thickBot="1" x14ac:dyDescent="0.25">
      <c r="A4" s="391" t="s">
        <v>8</v>
      </c>
      <c r="B4" s="392" t="s">
        <v>439</v>
      </c>
      <c r="C4" s="392" t="s">
        <v>439</v>
      </c>
      <c r="D4" s="392" t="s">
        <v>520</v>
      </c>
      <c r="E4" s="393" t="s">
        <v>10</v>
      </c>
      <c r="F4" s="394"/>
      <c r="G4" s="817"/>
      <c r="H4" s="819"/>
    </row>
    <row r="5" spans="1:8" ht="13.5" customHeight="1" x14ac:dyDescent="0.2">
      <c r="A5" s="395"/>
      <c r="B5" s="396"/>
      <c r="C5" s="396"/>
      <c r="D5" s="396"/>
      <c r="E5" s="397"/>
      <c r="F5" s="390"/>
      <c r="G5" s="398"/>
      <c r="H5" s="399"/>
    </row>
    <row r="6" spans="1:8" s="367" customFormat="1" ht="25.5" x14ac:dyDescent="0.2">
      <c r="A6" s="400"/>
      <c r="B6" s="401" t="s">
        <v>521</v>
      </c>
      <c r="C6" s="402"/>
      <c r="D6" s="403"/>
      <c r="E6" s="404" t="s">
        <v>522</v>
      </c>
      <c r="F6" s="405"/>
      <c r="G6" s="406"/>
      <c r="H6" s="407"/>
    </row>
    <row r="7" spans="1:8" s="367" customFormat="1" ht="12.75" x14ac:dyDescent="0.2">
      <c r="A7" s="400"/>
      <c r="B7" s="401"/>
      <c r="C7" s="402"/>
      <c r="D7" s="408"/>
      <c r="E7" s="409"/>
      <c r="F7" s="405"/>
      <c r="G7" s="406"/>
      <c r="H7" s="407"/>
    </row>
    <row r="8" spans="1:8" s="416" customFormat="1" ht="12.75" x14ac:dyDescent="0.2">
      <c r="A8" s="410">
        <v>1</v>
      </c>
      <c r="B8" s="411"/>
      <c r="C8" s="77" t="s">
        <v>523</v>
      </c>
      <c r="D8" s="412"/>
      <c r="E8" s="79" t="s">
        <v>524</v>
      </c>
      <c r="F8" s="413"/>
      <c r="G8" s="414" t="s">
        <v>181</v>
      </c>
      <c r="H8" s="415"/>
    </row>
    <row r="9" spans="1:8" s="416" customFormat="1" ht="12.75" x14ac:dyDescent="0.2">
      <c r="A9" s="410"/>
      <c r="B9" s="411"/>
      <c r="C9" s="417"/>
      <c r="D9" s="247" t="s">
        <v>525</v>
      </c>
      <c r="E9" s="254" t="s">
        <v>526</v>
      </c>
      <c r="F9" s="418"/>
      <c r="G9" s="406" t="s">
        <v>181</v>
      </c>
      <c r="H9" s="415">
        <f>H10+H11+H12</f>
        <v>96</v>
      </c>
    </row>
    <row r="10" spans="1:8" s="416" customFormat="1" ht="12.75" x14ac:dyDescent="0.2">
      <c r="A10" s="410"/>
      <c r="B10" s="411"/>
      <c r="C10" s="417"/>
      <c r="D10" s="419"/>
      <c r="E10" s="420" t="s">
        <v>527</v>
      </c>
      <c r="F10" s="405">
        <v>11</v>
      </c>
      <c r="G10" s="406" t="s">
        <v>181</v>
      </c>
      <c r="H10" s="415">
        <v>11</v>
      </c>
    </row>
    <row r="11" spans="1:8" s="416" customFormat="1" ht="12.75" x14ac:dyDescent="0.2">
      <c r="A11" s="410"/>
      <c r="B11" s="411"/>
      <c r="C11" s="417"/>
      <c r="D11" s="419"/>
      <c r="E11" s="420" t="s">
        <v>528</v>
      </c>
      <c r="F11" s="405">
        <v>48</v>
      </c>
      <c r="G11" s="406" t="s">
        <v>181</v>
      </c>
      <c r="H11" s="415">
        <v>48</v>
      </c>
    </row>
    <row r="12" spans="1:8" s="416" customFormat="1" ht="12.75" x14ac:dyDescent="0.2">
      <c r="A12" s="410"/>
      <c r="B12" s="411"/>
      <c r="C12" s="417"/>
      <c r="D12" s="419"/>
      <c r="E12" s="420" t="s">
        <v>529</v>
      </c>
      <c r="F12" s="405">
        <v>37</v>
      </c>
      <c r="G12" s="406" t="s">
        <v>181</v>
      </c>
      <c r="H12" s="415">
        <v>37</v>
      </c>
    </row>
    <row r="13" spans="1:8" s="416" customFormat="1" ht="12.75" x14ac:dyDescent="0.2">
      <c r="A13" s="410"/>
      <c r="B13" s="411"/>
      <c r="C13" s="417"/>
      <c r="D13" s="419"/>
      <c r="E13" s="420" t="s">
        <v>530</v>
      </c>
      <c r="F13" s="405">
        <v>96</v>
      </c>
      <c r="G13" s="406" t="s">
        <v>181</v>
      </c>
      <c r="H13" s="407"/>
    </row>
    <row r="14" spans="1:8" s="416" customFormat="1" ht="12.75" x14ac:dyDescent="0.2">
      <c r="A14" s="365"/>
      <c r="B14" s="411"/>
      <c r="C14" s="417"/>
      <c r="D14" s="419"/>
      <c r="E14" s="421"/>
      <c r="F14" s="413"/>
      <c r="G14" s="406"/>
      <c r="H14" s="407"/>
    </row>
    <row r="15" spans="1:8" s="416" customFormat="1" ht="15.75" x14ac:dyDescent="0.2">
      <c r="A15" s="422"/>
      <c r="B15" s="401"/>
      <c r="C15" s="423"/>
      <c r="D15" s="247" t="s">
        <v>531</v>
      </c>
      <c r="E15" s="254" t="s">
        <v>532</v>
      </c>
      <c r="F15" s="413"/>
      <c r="G15" s="406" t="s">
        <v>181</v>
      </c>
      <c r="H15" s="415">
        <v>1.5</v>
      </c>
    </row>
    <row r="16" spans="1:8" s="416" customFormat="1" ht="12.75" x14ac:dyDescent="0.2">
      <c r="A16" s="410"/>
      <c r="B16" s="411"/>
      <c r="C16" s="424"/>
      <c r="D16" s="419"/>
      <c r="E16" s="420" t="s">
        <v>533</v>
      </c>
      <c r="F16" s="405">
        <v>1.5</v>
      </c>
      <c r="G16" s="406" t="s">
        <v>181</v>
      </c>
      <c r="H16" s="407"/>
    </row>
    <row r="17" spans="1:8" s="416" customFormat="1" ht="12.75" x14ac:dyDescent="0.2">
      <c r="A17" s="422"/>
      <c r="B17" s="411"/>
      <c r="C17" s="425"/>
      <c r="D17" s="426"/>
      <c r="E17" s="427"/>
      <c r="F17" s="428"/>
      <c r="G17" s="429"/>
      <c r="H17" s="415"/>
    </row>
    <row r="18" spans="1:8" s="416" customFormat="1" ht="12.75" x14ac:dyDescent="0.2">
      <c r="A18" s="410">
        <v>2</v>
      </c>
      <c r="B18" s="411"/>
      <c r="C18" s="77" t="s">
        <v>534</v>
      </c>
      <c r="D18" s="78"/>
      <c r="E18" s="79" t="s">
        <v>535</v>
      </c>
      <c r="F18" s="430"/>
      <c r="G18" s="81" t="s">
        <v>104</v>
      </c>
      <c r="H18" s="407"/>
    </row>
    <row r="19" spans="1:8" s="416" customFormat="1" ht="12.75" x14ac:dyDescent="0.2">
      <c r="A19" s="410"/>
      <c r="B19" s="411"/>
      <c r="C19" s="424"/>
      <c r="D19" s="247" t="s">
        <v>536</v>
      </c>
      <c r="E19" s="254" t="s">
        <v>537</v>
      </c>
      <c r="F19" s="431"/>
      <c r="G19" s="249" t="s">
        <v>104</v>
      </c>
      <c r="H19" s="407">
        <v>13</v>
      </c>
    </row>
    <row r="20" spans="1:8" s="416" customFormat="1" ht="12.75" x14ac:dyDescent="0.2">
      <c r="A20" s="422"/>
      <c r="B20" s="411"/>
      <c r="C20" s="425"/>
      <c r="D20" s="419"/>
      <c r="E20" s="432" t="s">
        <v>538</v>
      </c>
      <c r="F20" s="405">
        <v>4</v>
      </c>
      <c r="G20" s="433" t="s">
        <v>104</v>
      </c>
      <c r="H20" s="415">
        <v>4</v>
      </c>
    </row>
    <row r="21" spans="1:8" s="416" customFormat="1" ht="12.75" x14ac:dyDescent="0.2">
      <c r="A21" s="422"/>
      <c r="B21" s="411"/>
      <c r="C21" s="425"/>
      <c r="D21" s="419"/>
      <c r="E21" s="432" t="s">
        <v>539</v>
      </c>
      <c r="F21" s="405">
        <v>7</v>
      </c>
      <c r="G21" s="434" t="s">
        <v>104</v>
      </c>
      <c r="H21" s="415">
        <v>7</v>
      </c>
    </row>
    <row r="22" spans="1:8" s="416" customFormat="1" ht="12.75" x14ac:dyDescent="0.2">
      <c r="A22" s="422"/>
      <c r="B22" s="411"/>
      <c r="C22" s="425"/>
      <c r="D22" s="419"/>
      <c r="E22" s="432" t="s">
        <v>540</v>
      </c>
      <c r="F22" s="405">
        <v>1</v>
      </c>
      <c r="G22" s="434" t="s">
        <v>104</v>
      </c>
      <c r="H22" s="415">
        <v>1</v>
      </c>
    </row>
    <row r="23" spans="1:8" s="416" customFormat="1" ht="12.75" x14ac:dyDescent="0.2">
      <c r="A23" s="422"/>
      <c r="B23" s="411"/>
      <c r="C23" s="425"/>
      <c r="D23" s="419"/>
      <c r="E23" s="432" t="s">
        <v>541</v>
      </c>
      <c r="F23" s="405">
        <v>1</v>
      </c>
      <c r="G23" s="434" t="s">
        <v>104</v>
      </c>
      <c r="H23" s="415">
        <v>1</v>
      </c>
    </row>
    <row r="24" spans="1:8" s="416" customFormat="1" ht="12.75" x14ac:dyDescent="0.2">
      <c r="A24" s="422"/>
      <c r="B24" s="411"/>
      <c r="C24" s="425"/>
      <c r="D24" s="419"/>
      <c r="E24" s="432" t="s">
        <v>542</v>
      </c>
      <c r="F24" s="405">
        <v>13</v>
      </c>
      <c r="G24" s="434" t="s">
        <v>104</v>
      </c>
      <c r="H24" s="415"/>
    </row>
    <row r="25" spans="1:8" s="416" customFormat="1" ht="12.75" x14ac:dyDescent="0.2">
      <c r="A25" s="422"/>
      <c r="B25" s="411"/>
      <c r="C25" s="425"/>
      <c r="D25" s="426"/>
      <c r="E25" s="435"/>
      <c r="F25" s="436"/>
      <c r="G25" s="437"/>
      <c r="H25" s="415"/>
    </row>
    <row r="26" spans="1:8" s="416" customFormat="1" ht="15" customHeight="1" x14ac:dyDescent="0.2">
      <c r="A26" s="410">
        <v>3</v>
      </c>
      <c r="B26" s="411"/>
      <c r="C26" s="77" t="s">
        <v>543</v>
      </c>
      <c r="D26" s="78"/>
      <c r="E26" s="79" t="s">
        <v>544</v>
      </c>
      <c r="F26" s="430"/>
      <c r="G26" s="81" t="s">
        <v>104</v>
      </c>
      <c r="H26" s="407"/>
    </row>
    <row r="27" spans="1:8" s="438" customFormat="1" ht="25.5" x14ac:dyDescent="0.2">
      <c r="B27" s="439"/>
      <c r="C27" s="440"/>
      <c r="D27" s="247" t="s">
        <v>545</v>
      </c>
      <c r="E27" s="254" t="s">
        <v>546</v>
      </c>
      <c r="F27" s="431"/>
      <c r="G27" s="249" t="s">
        <v>104</v>
      </c>
      <c r="H27" s="441">
        <v>4</v>
      </c>
    </row>
    <row r="28" spans="1:8" s="416" customFormat="1" ht="25.5" x14ac:dyDescent="0.2">
      <c r="A28" s="410"/>
      <c r="B28" s="411"/>
      <c r="C28" s="425"/>
      <c r="D28" s="426"/>
      <c r="E28" s="432" t="s">
        <v>547</v>
      </c>
      <c r="F28" s="442">
        <v>4</v>
      </c>
      <c r="G28" s="433" t="s">
        <v>104</v>
      </c>
      <c r="H28" s="407"/>
    </row>
    <row r="29" spans="1:8" s="416" customFormat="1" ht="12.75" x14ac:dyDescent="0.2">
      <c r="A29" s="422"/>
      <c r="B29" s="411"/>
      <c r="C29" s="425"/>
      <c r="D29" s="426"/>
      <c r="E29" s="435"/>
      <c r="F29" s="443"/>
      <c r="G29" s="429"/>
      <c r="H29" s="407"/>
    </row>
    <row r="30" spans="1:8" s="416" customFormat="1" ht="25.5" x14ac:dyDescent="0.2">
      <c r="A30" s="410"/>
      <c r="B30" s="411"/>
      <c r="C30" s="425"/>
      <c r="D30" s="247" t="s">
        <v>548</v>
      </c>
      <c r="E30" s="254" t="s">
        <v>549</v>
      </c>
      <c r="F30" s="248"/>
      <c r="G30" s="249" t="s">
        <v>104</v>
      </c>
      <c r="H30" s="407">
        <v>4</v>
      </c>
    </row>
    <row r="31" spans="1:8" s="438" customFormat="1" ht="12.75" x14ac:dyDescent="0.25">
      <c r="B31" s="439"/>
      <c r="C31" s="440"/>
      <c r="D31" s="412"/>
      <c r="E31" s="444"/>
      <c r="F31" s="445"/>
      <c r="G31" s="446"/>
      <c r="H31" s="447"/>
    </row>
    <row r="32" spans="1:8" s="416" customFormat="1" ht="29.25" customHeight="1" x14ac:dyDescent="0.2">
      <c r="A32" s="448">
        <v>4</v>
      </c>
      <c r="B32" s="411"/>
      <c r="C32" s="77" t="s">
        <v>550</v>
      </c>
      <c r="D32" s="78"/>
      <c r="E32" s="79" t="s">
        <v>551</v>
      </c>
      <c r="F32" s="80"/>
      <c r="G32" s="81" t="s">
        <v>552</v>
      </c>
      <c r="H32" s="407"/>
    </row>
    <row r="33" spans="1:8" s="416" customFormat="1" ht="25.5" x14ac:dyDescent="0.2">
      <c r="A33" s="449"/>
      <c r="B33" s="411"/>
      <c r="C33" s="425"/>
      <c r="D33" s="247" t="s">
        <v>553</v>
      </c>
      <c r="E33" s="254" t="s">
        <v>554</v>
      </c>
      <c r="F33" s="248"/>
      <c r="G33" s="249" t="s">
        <v>552</v>
      </c>
      <c r="H33" s="407">
        <v>2</v>
      </c>
    </row>
    <row r="34" spans="1:8" s="438" customFormat="1" ht="25.5" x14ac:dyDescent="0.25">
      <c r="B34" s="439"/>
      <c r="C34" s="440"/>
      <c r="D34" s="412"/>
      <c r="E34" s="254" t="s">
        <v>555</v>
      </c>
      <c r="F34" s="445"/>
      <c r="G34" s="446"/>
      <c r="H34" s="447"/>
    </row>
    <row r="35" spans="1:8" s="438" customFormat="1" ht="12.75" x14ac:dyDescent="0.2">
      <c r="A35" s="448">
        <v>5</v>
      </c>
      <c r="B35" s="450"/>
      <c r="C35" s="77" t="s">
        <v>556</v>
      </c>
      <c r="D35" s="78"/>
      <c r="E35" s="444"/>
      <c r="F35" s="80"/>
      <c r="G35" s="81" t="s">
        <v>104</v>
      </c>
      <c r="H35" s="447">
        <v>17</v>
      </c>
    </row>
    <row r="36" spans="1:8" s="438" customFormat="1" ht="25.5" x14ac:dyDescent="0.25">
      <c r="B36" s="450"/>
      <c r="C36" s="451"/>
      <c r="D36" s="452"/>
      <c r="E36" s="79" t="s">
        <v>557</v>
      </c>
      <c r="G36" s="433" t="s">
        <v>104</v>
      </c>
      <c r="H36" s="453"/>
    </row>
    <row r="37" spans="1:8" s="416" customFormat="1" ht="12.75" x14ac:dyDescent="0.2">
      <c r="A37" s="454"/>
      <c r="B37" s="411"/>
      <c r="C37" s="425"/>
      <c r="D37" s="426"/>
      <c r="E37" s="432" t="s">
        <v>538</v>
      </c>
      <c r="F37" s="405">
        <v>4</v>
      </c>
      <c r="G37" s="434" t="s">
        <v>104</v>
      </c>
      <c r="H37" s="407"/>
    </row>
    <row r="38" spans="1:8" s="438" customFormat="1" ht="12.75" x14ac:dyDescent="0.2">
      <c r="A38" s="454"/>
      <c r="B38" s="439"/>
      <c r="C38" s="440"/>
      <c r="D38" s="412"/>
      <c r="E38" s="432" t="s">
        <v>539</v>
      </c>
      <c r="F38" s="405">
        <v>7</v>
      </c>
      <c r="G38" s="434" t="s">
        <v>104</v>
      </c>
      <c r="H38" s="447"/>
    </row>
    <row r="39" spans="1:8" s="438" customFormat="1" ht="12.75" x14ac:dyDescent="0.2">
      <c r="A39" s="454"/>
      <c r="B39" s="439"/>
      <c r="C39" s="440"/>
      <c r="D39" s="412"/>
      <c r="E39" s="432" t="s">
        <v>540</v>
      </c>
      <c r="F39" s="405">
        <v>1</v>
      </c>
      <c r="G39" s="434" t="s">
        <v>104</v>
      </c>
      <c r="H39" s="447"/>
    </row>
    <row r="40" spans="1:8" s="438" customFormat="1" ht="12.75" x14ac:dyDescent="0.2">
      <c r="A40" s="454"/>
      <c r="B40" s="450"/>
      <c r="C40" s="451"/>
      <c r="D40" s="452"/>
      <c r="E40" s="432" t="s">
        <v>558</v>
      </c>
      <c r="F40" s="405">
        <v>4</v>
      </c>
      <c r="G40" s="434" t="s">
        <v>104</v>
      </c>
      <c r="H40" s="447"/>
    </row>
    <row r="41" spans="1:8" s="438" customFormat="1" ht="12.75" x14ac:dyDescent="0.2">
      <c r="A41" s="454"/>
      <c r="B41" s="450"/>
      <c r="C41" s="451"/>
      <c r="D41" s="452"/>
      <c r="E41" s="432" t="s">
        <v>541</v>
      </c>
      <c r="F41" s="405">
        <v>1</v>
      </c>
      <c r="G41" s="434" t="s">
        <v>104</v>
      </c>
      <c r="H41" s="453"/>
    </row>
    <row r="42" spans="1:8" s="416" customFormat="1" ht="12.75" x14ac:dyDescent="0.2">
      <c r="A42" s="449"/>
      <c r="B42" s="411"/>
      <c r="C42" s="425"/>
      <c r="D42" s="426"/>
      <c r="E42" s="432" t="s">
        <v>542</v>
      </c>
      <c r="F42" s="405">
        <v>17</v>
      </c>
      <c r="G42" s="434" t="s">
        <v>104</v>
      </c>
      <c r="H42" s="407"/>
    </row>
    <row r="43" spans="1:8" s="438" customFormat="1" ht="12.75" hidden="1" x14ac:dyDescent="0.25">
      <c r="A43" s="454"/>
      <c r="B43" s="439"/>
      <c r="C43" s="440"/>
      <c r="D43" s="412"/>
      <c r="E43" s="435"/>
      <c r="F43" s="445"/>
      <c r="G43" s="446"/>
      <c r="H43" s="447"/>
    </row>
    <row r="44" spans="1:8" s="438" customFormat="1" ht="12.75" hidden="1" x14ac:dyDescent="0.25">
      <c r="A44" s="454"/>
      <c r="B44" s="450"/>
      <c r="C44" s="451"/>
      <c r="D44" s="452"/>
      <c r="E44" s="444"/>
      <c r="F44" s="455"/>
      <c r="G44" s="456"/>
      <c r="H44" s="447"/>
    </row>
    <row r="45" spans="1:8" s="438" customFormat="1" ht="12.75" hidden="1" x14ac:dyDescent="0.25">
      <c r="A45" s="454"/>
      <c r="B45" s="450"/>
      <c r="C45" s="457"/>
      <c r="D45" s="452"/>
      <c r="E45" s="458"/>
      <c r="F45" s="459"/>
      <c r="G45" s="456"/>
      <c r="H45" s="453"/>
    </row>
    <row r="46" spans="1:8" s="438" customFormat="1" ht="12.75" hidden="1" x14ac:dyDescent="0.25">
      <c r="A46" s="454"/>
      <c r="B46" s="439"/>
      <c r="C46" s="460"/>
      <c r="D46" s="412"/>
      <c r="E46" s="461"/>
      <c r="F46" s="445"/>
      <c r="G46" s="446"/>
      <c r="H46" s="453"/>
    </row>
    <row r="47" spans="1:8" s="416" customFormat="1" ht="12.75" hidden="1" x14ac:dyDescent="0.2">
      <c r="A47" s="449"/>
      <c r="B47" s="411"/>
      <c r="C47" s="425"/>
      <c r="D47" s="426"/>
      <c r="E47" s="444"/>
      <c r="F47" s="428"/>
      <c r="G47" s="429"/>
      <c r="H47" s="415"/>
    </row>
    <row r="48" spans="1:8" s="416" customFormat="1" ht="12.75" hidden="1" x14ac:dyDescent="0.2">
      <c r="A48" s="449"/>
      <c r="B48" s="411"/>
      <c r="C48" s="425"/>
      <c r="D48" s="462"/>
      <c r="E48" s="427"/>
      <c r="F48" s="463"/>
      <c r="G48" s="433"/>
      <c r="H48" s="415"/>
    </row>
    <row r="49" spans="1:8" s="416" customFormat="1" ht="12.75" hidden="1" x14ac:dyDescent="0.2">
      <c r="A49" s="400"/>
      <c r="B49" s="411"/>
      <c r="C49" s="425"/>
      <c r="D49" s="426"/>
      <c r="E49" s="432"/>
      <c r="F49" s="463"/>
      <c r="G49" s="429"/>
      <c r="H49" s="415"/>
    </row>
    <row r="50" spans="1:8" s="416" customFormat="1" ht="12.75" hidden="1" x14ac:dyDescent="0.2">
      <c r="A50" s="400"/>
      <c r="B50" s="411"/>
      <c r="C50" s="425"/>
      <c r="D50" s="426"/>
      <c r="E50" s="432"/>
      <c r="F50" s="443"/>
      <c r="G50" s="429"/>
      <c r="H50" s="407"/>
    </row>
    <row r="51" spans="1:8" s="416" customFormat="1" ht="12.75" hidden="1" x14ac:dyDescent="0.2">
      <c r="A51" s="400"/>
      <c r="B51" s="411"/>
      <c r="C51" s="425"/>
      <c r="D51" s="426"/>
      <c r="E51" s="435"/>
      <c r="F51" s="443"/>
      <c r="G51" s="429"/>
      <c r="H51" s="407"/>
    </row>
    <row r="52" spans="1:8" s="416" customFormat="1" ht="12.75" hidden="1" x14ac:dyDescent="0.2">
      <c r="A52" s="400"/>
      <c r="B52" s="411"/>
      <c r="C52" s="425"/>
      <c r="D52" s="426"/>
      <c r="E52" s="435"/>
      <c r="F52" s="443"/>
      <c r="G52" s="429"/>
      <c r="H52" s="407"/>
    </row>
    <row r="53" spans="1:8" s="416" customFormat="1" ht="12.75" hidden="1" x14ac:dyDescent="0.2">
      <c r="A53" s="400"/>
      <c r="B53" s="411"/>
      <c r="C53" s="425"/>
      <c r="D53" s="426"/>
      <c r="E53" s="435"/>
      <c r="F53" s="443"/>
      <c r="G53" s="429"/>
      <c r="H53" s="407"/>
    </row>
    <row r="54" spans="1:8" s="416" customFormat="1" ht="12.75" hidden="1" x14ac:dyDescent="0.2">
      <c r="A54" s="400"/>
      <c r="B54" s="411"/>
      <c r="C54" s="425"/>
      <c r="D54" s="426"/>
      <c r="E54" s="435"/>
      <c r="F54" s="443"/>
      <c r="G54" s="429"/>
      <c r="H54" s="407"/>
    </row>
    <row r="55" spans="1:8" s="416" customFormat="1" ht="12.75" hidden="1" x14ac:dyDescent="0.2">
      <c r="A55" s="400"/>
      <c r="B55" s="411"/>
      <c r="C55" s="425"/>
      <c r="D55" s="426"/>
      <c r="E55" s="435"/>
      <c r="F55" s="443"/>
      <c r="G55" s="429"/>
      <c r="H55" s="407"/>
    </row>
    <row r="56" spans="1:8" s="416" customFormat="1" ht="12.75" hidden="1" x14ac:dyDescent="0.2">
      <c r="A56" s="400"/>
      <c r="B56" s="411"/>
      <c r="C56" s="425"/>
      <c r="D56" s="426"/>
      <c r="E56" s="435"/>
      <c r="F56" s="464"/>
      <c r="G56" s="429"/>
      <c r="H56" s="407"/>
    </row>
    <row r="57" spans="1:8" s="416" customFormat="1" ht="12.75" hidden="1" x14ac:dyDescent="0.2">
      <c r="A57" s="400"/>
      <c r="B57" s="411"/>
      <c r="C57" s="425"/>
      <c r="D57" s="426"/>
      <c r="E57" s="435"/>
      <c r="F57" s="443"/>
      <c r="G57" s="429"/>
      <c r="H57" s="407"/>
    </row>
    <row r="58" spans="1:8" s="416" customFormat="1" ht="12.75" hidden="1" x14ac:dyDescent="0.2">
      <c r="A58" s="400"/>
      <c r="B58" s="411"/>
      <c r="C58" s="425"/>
      <c r="D58" s="426"/>
      <c r="E58" s="465"/>
      <c r="F58" s="466"/>
      <c r="G58" s="429"/>
      <c r="H58" s="407"/>
    </row>
    <row r="59" spans="1:8" s="367" customFormat="1" ht="12.75" customHeight="1" thickBot="1" x14ac:dyDescent="0.25">
      <c r="A59" s="467"/>
      <c r="B59" s="468"/>
      <c r="C59" s="468"/>
      <c r="D59" s="469"/>
      <c r="E59" s="470"/>
      <c r="F59" s="471"/>
      <c r="G59" s="472"/>
      <c r="H59" s="473"/>
    </row>
    <row r="60" spans="1:8" s="367" customFormat="1" ht="12.75" x14ac:dyDescent="0.2">
      <c r="A60" s="474"/>
      <c r="B60" s="475"/>
      <c r="C60" s="476"/>
      <c r="D60" s="477"/>
      <c r="F60" s="478"/>
      <c r="G60" s="479"/>
      <c r="H60" s="480"/>
    </row>
    <row r="61" spans="1:8" s="367" customFormat="1" ht="12.75" x14ac:dyDescent="0.2">
      <c r="A61" s="474"/>
      <c r="B61" s="475"/>
      <c r="C61" s="476"/>
      <c r="D61" s="477"/>
      <c r="E61" s="481"/>
      <c r="F61" s="478"/>
      <c r="G61" s="479"/>
      <c r="H61" s="480"/>
    </row>
    <row r="62" spans="1:8" s="367" customFormat="1" ht="12.75" x14ac:dyDescent="0.2">
      <c r="A62" s="474"/>
      <c r="B62" s="482"/>
      <c r="C62" s="483"/>
      <c r="D62" s="484"/>
      <c r="E62" s="485"/>
      <c r="F62" s="478"/>
      <c r="G62" s="479"/>
      <c r="H62" s="480"/>
    </row>
    <row r="63" spans="1:8" s="416" customFormat="1" ht="12.75" x14ac:dyDescent="0.2">
      <c r="A63" s="486"/>
      <c r="B63" s="487"/>
      <c r="C63" s="483"/>
      <c r="D63" s="488"/>
      <c r="E63" s="489"/>
      <c r="F63" s="490"/>
      <c r="G63" s="491"/>
      <c r="H63" s="492"/>
    </row>
    <row r="64" spans="1:8" s="416" customFormat="1" ht="12.75" x14ac:dyDescent="0.2">
      <c r="A64" s="486"/>
      <c r="B64" s="487"/>
      <c r="C64" s="493"/>
      <c r="D64" s="494"/>
      <c r="E64" s="495"/>
      <c r="F64" s="496"/>
      <c r="G64" s="497"/>
      <c r="H64" s="492"/>
    </row>
    <row r="65" spans="1:8" s="416" customFormat="1" ht="12.75" x14ac:dyDescent="0.2">
      <c r="A65" s="486"/>
      <c r="B65" s="487"/>
      <c r="C65" s="493"/>
      <c r="D65" s="494"/>
      <c r="E65" s="498"/>
      <c r="F65" s="496"/>
      <c r="G65" s="497"/>
      <c r="H65" s="492"/>
    </row>
    <row r="66" spans="1:8" s="416" customFormat="1" ht="12.75" x14ac:dyDescent="0.2">
      <c r="A66" s="486"/>
      <c r="B66" s="487"/>
      <c r="C66" s="493"/>
      <c r="D66" s="494"/>
      <c r="E66" s="498"/>
      <c r="F66" s="496"/>
      <c r="G66" s="497"/>
      <c r="H66" s="492"/>
    </row>
    <row r="67" spans="1:8" s="416" customFormat="1" ht="12.75" x14ac:dyDescent="0.2">
      <c r="A67" s="486"/>
      <c r="B67" s="487"/>
      <c r="C67" s="483"/>
      <c r="D67" s="488"/>
      <c r="E67" s="498"/>
      <c r="F67" s="490"/>
      <c r="G67" s="491"/>
      <c r="H67" s="492"/>
    </row>
    <row r="68" spans="1:8" s="367" customFormat="1" ht="12.75" x14ac:dyDescent="0.2">
      <c r="A68" s="474"/>
      <c r="B68" s="475"/>
      <c r="C68" s="476"/>
      <c r="D68" s="499"/>
      <c r="E68" s="495"/>
      <c r="F68" s="500"/>
      <c r="G68" s="479"/>
      <c r="H68" s="480"/>
    </row>
    <row r="69" spans="1:8" s="509" customFormat="1" ht="12.75" x14ac:dyDescent="0.2">
      <c r="A69" s="501"/>
      <c r="B69" s="502"/>
      <c r="C69" s="503"/>
      <c r="D69" s="504"/>
      <c r="E69" s="505"/>
      <c r="F69" s="506"/>
      <c r="G69" s="507"/>
      <c r="H69" s="508"/>
    </row>
    <row r="70" spans="1:8" s="509" customFormat="1" ht="12.75" x14ac:dyDescent="0.2">
      <c r="A70" s="501"/>
      <c r="B70" s="510"/>
      <c r="C70" s="511"/>
      <c r="D70" s="512"/>
      <c r="E70" s="513"/>
      <c r="F70" s="506"/>
      <c r="G70" s="514"/>
      <c r="H70" s="508"/>
    </row>
    <row r="71" spans="1:8" s="516" customFormat="1" ht="12.75" x14ac:dyDescent="0.2">
      <c r="A71" s="501"/>
      <c r="B71" s="510"/>
      <c r="C71" s="511"/>
      <c r="D71" s="512"/>
      <c r="E71" s="515"/>
      <c r="F71" s="506"/>
      <c r="G71" s="514"/>
      <c r="H71" s="508"/>
    </row>
    <row r="72" spans="1:8" s="516" customFormat="1" ht="12.75" x14ac:dyDescent="0.2">
      <c r="A72" s="501"/>
      <c r="B72" s="510"/>
      <c r="C72" s="511"/>
      <c r="D72" s="512"/>
      <c r="E72" s="517"/>
      <c r="F72" s="506"/>
      <c r="G72" s="514"/>
      <c r="H72" s="508"/>
    </row>
    <row r="73" spans="1:8" s="509" customFormat="1" ht="12.75" x14ac:dyDescent="0.2">
      <c r="A73" s="501"/>
      <c r="B73" s="510"/>
      <c r="C73" s="511"/>
      <c r="D73" s="512"/>
      <c r="E73" s="517"/>
      <c r="F73" s="506"/>
      <c r="G73" s="514"/>
      <c r="H73" s="508"/>
    </row>
    <row r="74" spans="1:8" s="509" customFormat="1" ht="12.75" x14ac:dyDescent="0.2">
      <c r="A74" s="518"/>
      <c r="B74" s="510"/>
      <c r="C74" s="511"/>
      <c r="D74" s="512"/>
      <c r="E74" s="517"/>
      <c r="F74" s="506"/>
      <c r="G74" s="514"/>
      <c r="H74" s="508"/>
    </row>
    <row r="75" spans="1:8" s="509" customFormat="1" ht="12.75" x14ac:dyDescent="0.2">
      <c r="A75" s="518"/>
      <c r="B75" s="510"/>
      <c r="C75" s="511"/>
      <c r="D75" s="512"/>
      <c r="E75" s="517"/>
      <c r="F75" s="506"/>
      <c r="G75" s="514"/>
      <c r="H75" s="508"/>
    </row>
    <row r="76" spans="1:8" s="509" customFormat="1" ht="12.75" x14ac:dyDescent="0.2">
      <c r="A76" s="518"/>
      <c r="B76" s="510"/>
      <c r="C76" s="503"/>
      <c r="D76" s="504"/>
      <c r="E76" s="517"/>
      <c r="F76" s="519"/>
      <c r="G76" s="507"/>
      <c r="H76" s="508"/>
    </row>
    <row r="77" spans="1:8" s="509" customFormat="1" ht="12.75" x14ac:dyDescent="0.2">
      <c r="A77" s="518"/>
      <c r="B77" s="510"/>
      <c r="C77" s="503"/>
      <c r="D77" s="504"/>
      <c r="E77" s="513"/>
      <c r="F77" s="519"/>
      <c r="G77" s="507"/>
      <c r="H77" s="508"/>
    </row>
    <row r="78" spans="1:8" s="516" customFormat="1" ht="12.75" x14ac:dyDescent="0.2">
      <c r="A78" s="474"/>
      <c r="B78" s="510"/>
      <c r="C78" s="503"/>
      <c r="D78" s="504"/>
      <c r="E78" s="513"/>
      <c r="F78" s="519"/>
      <c r="G78" s="507"/>
      <c r="H78" s="508"/>
    </row>
    <row r="79" spans="1:8" s="516" customFormat="1" ht="12.75" x14ac:dyDescent="0.2">
      <c r="A79" s="474"/>
      <c r="B79" s="510"/>
      <c r="C79" s="511"/>
      <c r="D79" s="520"/>
      <c r="E79" s="513"/>
      <c r="F79" s="506"/>
      <c r="G79" s="514"/>
      <c r="H79" s="508"/>
    </row>
    <row r="80" spans="1:8" s="516" customFormat="1" ht="12.75" x14ac:dyDescent="0.2">
      <c r="A80" s="474"/>
      <c r="B80" s="510"/>
      <c r="C80" s="503"/>
      <c r="D80" s="504"/>
      <c r="E80" s="521"/>
      <c r="F80" s="519"/>
      <c r="G80" s="507"/>
      <c r="H80" s="508"/>
    </row>
    <row r="81" spans="1:8" s="516" customFormat="1" ht="12.75" x14ac:dyDescent="0.2">
      <c r="A81" s="474"/>
      <c r="B81" s="510"/>
      <c r="C81" s="503"/>
      <c r="D81" s="504"/>
      <c r="E81" s="513"/>
      <c r="F81" s="519"/>
      <c r="G81" s="507"/>
      <c r="H81" s="508"/>
    </row>
    <row r="82" spans="1:8" s="516" customFormat="1" ht="12.75" x14ac:dyDescent="0.2">
      <c r="A82" s="474"/>
      <c r="B82" s="510"/>
      <c r="C82" s="503"/>
      <c r="D82" s="504"/>
      <c r="E82" s="513"/>
      <c r="F82" s="519"/>
      <c r="G82" s="507"/>
      <c r="H82" s="508"/>
    </row>
    <row r="83" spans="1:8" s="367" customFormat="1" ht="12.75" x14ac:dyDescent="0.2">
      <c r="A83" s="474"/>
      <c r="B83" s="475"/>
      <c r="C83" s="476"/>
      <c r="D83" s="477"/>
      <c r="E83" s="513"/>
      <c r="F83" s="522"/>
      <c r="G83" s="479"/>
      <c r="H83" s="480"/>
    </row>
    <row r="84" spans="1:8" s="367" customFormat="1" ht="12.75" customHeight="1" x14ac:dyDescent="0.2">
      <c r="A84" s="474"/>
      <c r="B84" s="475"/>
      <c r="C84" s="476"/>
      <c r="D84" s="477"/>
      <c r="E84" s="481"/>
      <c r="F84" s="478"/>
      <c r="G84" s="479"/>
      <c r="H84" s="480"/>
    </row>
    <row r="85" spans="1:8" s="524" customFormat="1" ht="12.75" customHeight="1" x14ac:dyDescent="0.2">
      <c r="A85" s="474"/>
      <c r="B85" s="475"/>
      <c r="C85" s="476"/>
      <c r="D85" s="477"/>
      <c r="E85" s="523"/>
      <c r="F85" s="478"/>
      <c r="G85" s="479"/>
      <c r="H85" s="480"/>
    </row>
    <row r="86" spans="1:8" s="367" customFormat="1" ht="15.75" x14ac:dyDescent="0.2">
      <c r="A86" s="518"/>
      <c r="B86" s="525"/>
      <c r="C86" s="526"/>
      <c r="D86" s="526"/>
      <c r="E86" s="527"/>
      <c r="F86" s="528"/>
      <c r="G86" s="529"/>
      <c r="H86" s="480"/>
    </row>
    <row r="87" spans="1:8" s="367" customFormat="1" ht="15" x14ac:dyDescent="0.2">
      <c r="A87" s="518"/>
      <c r="B87" s="530"/>
      <c r="C87" s="531"/>
      <c r="D87" s="532"/>
      <c r="E87" s="533"/>
      <c r="F87" s="534"/>
      <c r="G87" s="518"/>
      <c r="H87" s="480"/>
    </row>
    <row r="88" spans="1:8" s="367" customFormat="1" ht="12.75" customHeight="1" x14ac:dyDescent="0.2">
      <c r="A88" s="474"/>
      <c r="B88" s="475"/>
      <c r="C88" s="476"/>
      <c r="D88" s="477"/>
      <c r="E88" s="535"/>
      <c r="F88" s="522"/>
      <c r="G88" s="479"/>
      <c r="H88" s="480"/>
    </row>
    <row r="89" spans="1:8" s="367" customFormat="1" ht="12.75" x14ac:dyDescent="0.2">
      <c r="A89" s="474"/>
      <c r="B89" s="475"/>
      <c r="C89" s="476"/>
      <c r="D89" s="477"/>
      <c r="E89" s="481"/>
      <c r="F89" s="478"/>
      <c r="G89" s="479"/>
      <c r="H89" s="480"/>
    </row>
    <row r="90" spans="1:8" s="367" customFormat="1" ht="12.75" x14ac:dyDescent="0.2">
      <c r="A90" s="474"/>
      <c r="B90" s="475"/>
      <c r="C90" s="476"/>
      <c r="D90" s="477"/>
      <c r="E90" s="527"/>
      <c r="F90" s="528"/>
      <c r="G90" s="479"/>
      <c r="H90" s="480"/>
    </row>
    <row r="91" spans="1:8" s="367" customFormat="1" ht="12.75" x14ac:dyDescent="0.2">
      <c r="A91" s="518"/>
      <c r="B91" s="530"/>
      <c r="C91" s="531"/>
      <c r="D91" s="532"/>
      <c r="E91" s="481"/>
      <c r="F91" s="478"/>
      <c r="G91" s="518"/>
      <c r="H91" s="480"/>
    </row>
    <row r="92" spans="1:8" s="367" customFormat="1" ht="12.75" x14ac:dyDescent="0.2">
      <c r="A92" s="474"/>
      <c r="B92" s="475"/>
      <c r="C92" s="476"/>
      <c r="D92" s="477"/>
      <c r="E92" s="535"/>
      <c r="F92" s="522"/>
      <c r="G92" s="479"/>
      <c r="H92" s="480"/>
    </row>
    <row r="93" spans="1:8" s="367" customFormat="1" ht="12.75" x14ac:dyDescent="0.2">
      <c r="A93" s="474"/>
      <c r="B93" s="475"/>
      <c r="C93" s="476"/>
      <c r="D93" s="477"/>
      <c r="E93" s="481"/>
      <c r="F93" s="478"/>
      <c r="G93" s="479"/>
      <c r="H93" s="480"/>
    </row>
    <row r="94" spans="1:8" s="367" customFormat="1" ht="12.75" x14ac:dyDescent="0.2">
      <c r="A94" s="474"/>
      <c r="B94" s="475"/>
      <c r="C94" s="476"/>
      <c r="D94" s="477"/>
      <c r="E94" s="527"/>
      <c r="F94" s="528"/>
      <c r="G94" s="479"/>
      <c r="H94" s="480"/>
    </row>
    <row r="95" spans="1:8" s="367" customFormat="1" ht="12.75" x14ac:dyDescent="0.2">
      <c r="A95" s="518"/>
      <c r="B95" s="530"/>
      <c r="C95" s="531"/>
      <c r="D95" s="532"/>
      <c r="E95" s="481"/>
      <c r="F95" s="478"/>
      <c r="G95" s="518"/>
      <c r="H95" s="480"/>
    </row>
    <row r="96" spans="1:8" s="367" customFormat="1" ht="12.75" customHeight="1" x14ac:dyDescent="0.2">
      <c r="A96" s="474"/>
      <c r="B96" s="475"/>
      <c r="C96" s="476"/>
      <c r="D96" s="477"/>
      <c r="E96" s="535"/>
      <c r="F96" s="522"/>
      <c r="G96" s="479"/>
      <c r="H96" s="480"/>
    </row>
    <row r="97" spans="1:11" s="367" customFormat="1" ht="12.75" x14ac:dyDescent="0.2">
      <c r="A97" s="474"/>
      <c r="B97" s="475"/>
      <c r="C97" s="476"/>
      <c r="D97" s="477"/>
      <c r="E97" s="481"/>
      <c r="F97" s="478"/>
      <c r="G97" s="479"/>
      <c r="H97" s="480"/>
    </row>
    <row r="98" spans="1:11" s="367" customFormat="1" ht="12.75" x14ac:dyDescent="0.2">
      <c r="A98" s="474"/>
      <c r="B98" s="475"/>
      <c r="C98" s="476"/>
      <c r="D98" s="477"/>
      <c r="E98" s="527"/>
      <c r="F98" s="528"/>
      <c r="G98" s="479"/>
      <c r="H98" s="480"/>
    </row>
    <row r="99" spans="1:11" s="367" customFormat="1" ht="12.75" x14ac:dyDescent="0.2">
      <c r="A99" s="474"/>
      <c r="B99" s="475"/>
      <c r="C99" s="476"/>
      <c r="D99" s="477"/>
      <c r="E99" s="481"/>
      <c r="F99" s="478"/>
      <c r="G99" s="479"/>
      <c r="H99" s="480"/>
    </row>
    <row r="100" spans="1:11" s="367" customFormat="1" ht="12.75" x14ac:dyDescent="0.2">
      <c r="A100" s="518"/>
      <c r="B100" s="530"/>
      <c r="C100" s="531"/>
      <c r="D100" s="532"/>
      <c r="E100" s="481"/>
      <c r="F100" s="478"/>
      <c r="G100" s="518"/>
      <c r="H100" s="480"/>
    </row>
    <row r="101" spans="1:11" s="367" customFormat="1" ht="12.75" x14ac:dyDescent="0.2">
      <c r="A101" s="474"/>
      <c r="B101" s="475"/>
      <c r="C101" s="476"/>
      <c r="D101" s="477"/>
      <c r="E101" s="535"/>
      <c r="F101" s="522"/>
      <c r="G101" s="479"/>
      <c r="H101" s="480"/>
    </row>
    <row r="102" spans="1:11" s="367" customFormat="1" ht="12.75" x14ac:dyDescent="0.2">
      <c r="A102" s="474"/>
      <c r="B102" s="475"/>
      <c r="C102" s="476"/>
      <c r="D102" s="477"/>
      <c r="E102" s="481"/>
      <c r="F102" s="478"/>
      <c r="G102" s="479"/>
      <c r="H102" s="480"/>
    </row>
    <row r="103" spans="1:11" s="367" customFormat="1" ht="12.75" x14ac:dyDescent="0.2">
      <c r="A103" s="474"/>
      <c r="B103" s="475"/>
      <c r="C103" s="476"/>
      <c r="D103" s="477"/>
      <c r="E103" s="523"/>
      <c r="F103" s="478"/>
      <c r="G103" s="479"/>
      <c r="H103" s="480"/>
    </row>
    <row r="104" spans="1:11" s="367" customFormat="1" ht="12.75" x14ac:dyDescent="0.2">
      <c r="A104" s="474"/>
      <c r="B104" s="475"/>
      <c r="C104" s="476"/>
      <c r="D104" s="477"/>
      <c r="E104" s="527"/>
      <c r="F104" s="528"/>
      <c r="G104" s="479"/>
      <c r="H104" s="480"/>
    </row>
    <row r="105" spans="1:11" s="367" customFormat="1" ht="12.75" x14ac:dyDescent="0.2">
      <c r="A105" s="474"/>
      <c r="B105" s="475"/>
      <c r="C105" s="476"/>
      <c r="D105" s="477"/>
      <c r="E105" s="527"/>
      <c r="F105" s="528"/>
      <c r="G105" s="479"/>
      <c r="H105" s="480"/>
    </row>
    <row r="106" spans="1:11" s="367" customFormat="1" ht="12.75" x14ac:dyDescent="0.2">
      <c r="A106" s="474"/>
      <c r="B106" s="475"/>
      <c r="C106" s="476"/>
      <c r="D106" s="477"/>
      <c r="E106" s="527"/>
      <c r="F106" s="528"/>
      <c r="G106" s="479"/>
      <c r="H106" s="480"/>
    </row>
    <row r="107" spans="1:11" s="367" customFormat="1" ht="12.75" x14ac:dyDescent="0.2">
      <c r="A107" s="474"/>
      <c r="B107" s="475"/>
      <c r="C107" s="476"/>
      <c r="D107" s="477"/>
      <c r="E107" s="527"/>
      <c r="F107" s="536"/>
      <c r="G107" s="479"/>
      <c r="H107" s="480"/>
    </row>
    <row r="108" spans="1:11" s="367" customFormat="1" ht="12.75" x14ac:dyDescent="0.2">
      <c r="A108" s="518"/>
      <c r="B108" s="530"/>
      <c r="C108" s="531"/>
      <c r="D108" s="532"/>
      <c r="E108" s="527"/>
      <c r="F108" s="528"/>
      <c r="G108" s="518"/>
      <c r="H108" s="480"/>
    </row>
    <row r="109" spans="1:11" s="367" customFormat="1" ht="12.75" x14ac:dyDescent="0.2">
      <c r="A109" s="474"/>
      <c r="B109" s="475"/>
      <c r="C109" s="476"/>
      <c r="D109" s="477"/>
      <c r="E109" s="535"/>
      <c r="F109" s="522"/>
      <c r="G109" s="479"/>
      <c r="H109" s="480"/>
    </row>
    <row r="110" spans="1:11" s="367" customFormat="1" ht="12.75" x14ac:dyDescent="0.2">
      <c r="A110" s="474"/>
      <c r="B110" s="475"/>
      <c r="C110" s="476"/>
      <c r="D110" s="477"/>
      <c r="E110" s="481"/>
      <c r="F110" s="478"/>
      <c r="G110" s="479"/>
      <c r="H110" s="480"/>
    </row>
    <row r="111" spans="1:11" s="367" customFormat="1" ht="12.75" x14ac:dyDescent="0.2">
      <c r="A111" s="474"/>
      <c r="B111" s="475"/>
      <c r="C111" s="476"/>
      <c r="D111" s="477"/>
      <c r="E111" s="527"/>
      <c r="F111" s="528"/>
      <c r="G111" s="479"/>
      <c r="H111" s="480"/>
    </row>
    <row r="112" spans="1:11" s="537" customFormat="1" ht="12.75" x14ac:dyDescent="0.2">
      <c r="A112" s="474"/>
      <c r="B112" s="475"/>
      <c r="C112" s="476"/>
      <c r="D112" s="477"/>
      <c r="E112" s="527"/>
      <c r="F112" s="528"/>
      <c r="G112" s="479"/>
      <c r="H112" s="480"/>
      <c r="I112" s="367"/>
      <c r="J112" s="367"/>
      <c r="K112" s="367"/>
    </row>
    <row r="113" spans="1:8" s="524" customFormat="1" ht="12.75" x14ac:dyDescent="0.2">
      <c r="A113" s="538"/>
      <c r="B113" s="539"/>
      <c r="C113" s="535"/>
      <c r="D113" s="540"/>
      <c r="E113" s="527"/>
      <c r="F113" s="528"/>
      <c r="G113" s="541"/>
      <c r="H113" s="480"/>
    </row>
    <row r="114" spans="1:8" s="367" customFormat="1" ht="12.75" x14ac:dyDescent="0.2">
      <c r="A114" s="518"/>
      <c r="B114" s="481"/>
      <c r="C114" s="542"/>
      <c r="D114" s="542"/>
      <c r="E114" s="535"/>
      <c r="F114" s="543"/>
      <c r="G114" s="479"/>
      <c r="H114" s="480"/>
    </row>
    <row r="115" spans="1:8" ht="12.75" x14ac:dyDescent="0.2">
      <c r="A115" s="518"/>
      <c r="B115" s="530"/>
      <c r="C115" s="531"/>
      <c r="D115" s="532"/>
      <c r="E115" s="527"/>
      <c r="F115" s="534"/>
      <c r="G115" s="518"/>
      <c r="H115" s="480"/>
    </row>
    <row r="116" spans="1:8" s="367" customFormat="1" ht="12.75" customHeight="1" x14ac:dyDescent="0.25">
      <c r="A116" s="518"/>
      <c r="B116" s="544"/>
      <c r="C116" s="476"/>
      <c r="D116" s="477"/>
      <c r="E116" s="535"/>
      <c r="F116" s="522"/>
      <c r="G116" s="479"/>
      <c r="H116" s="545"/>
    </row>
    <row r="117" spans="1:8" ht="12.75" x14ac:dyDescent="0.2">
      <c r="A117" s="474"/>
      <c r="B117" s="475"/>
      <c r="C117" s="476"/>
      <c r="D117" s="477"/>
      <c r="E117" s="546"/>
      <c r="F117" s="478"/>
      <c r="G117" s="479"/>
      <c r="H117" s="480"/>
    </row>
    <row r="118" spans="1:8" s="367" customFormat="1" ht="15.75" x14ac:dyDescent="0.25">
      <c r="A118" s="518"/>
      <c r="B118" s="544"/>
      <c r="C118" s="476"/>
      <c r="D118" s="477"/>
      <c r="E118" s="527"/>
      <c r="F118" s="528"/>
      <c r="G118" s="479"/>
      <c r="H118" s="545"/>
    </row>
    <row r="119" spans="1:8" s="367" customFormat="1" ht="12.75" x14ac:dyDescent="0.2">
      <c r="A119" s="518"/>
      <c r="B119" s="530"/>
      <c r="C119" s="531"/>
      <c r="D119" s="532"/>
      <c r="E119" s="546"/>
      <c r="F119" s="478"/>
      <c r="G119" s="518"/>
      <c r="H119" s="480"/>
    </row>
    <row r="120" spans="1:8" s="367" customFormat="1" ht="15.75" x14ac:dyDescent="0.25">
      <c r="A120" s="474"/>
      <c r="B120" s="544"/>
      <c r="C120" s="476"/>
      <c r="D120" s="477"/>
      <c r="E120" s="535"/>
      <c r="F120" s="522"/>
      <c r="G120" s="479"/>
      <c r="H120" s="480"/>
    </row>
    <row r="121" spans="1:8" s="367" customFormat="1" ht="12.75" customHeight="1" x14ac:dyDescent="0.25">
      <c r="A121" s="474"/>
      <c r="B121" s="544"/>
      <c r="C121" s="476"/>
      <c r="D121" s="477"/>
      <c r="E121" s="546"/>
      <c r="F121" s="478"/>
      <c r="G121" s="479"/>
      <c r="H121" s="480"/>
    </row>
    <row r="122" spans="1:8" s="367" customFormat="1" ht="12.75" customHeight="1" x14ac:dyDescent="0.2">
      <c r="A122" s="474"/>
      <c r="B122" s="475"/>
      <c r="C122" s="476"/>
      <c r="D122" s="477"/>
      <c r="E122" s="547"/>
      <c r="F122" s="478"/>
      <c r="G122" s="479"/>
      <c r="H122" s="480"/>
    </row>
    <row r="123" spans="1:8" s="367" customFormat="1" ht="12.75" x14ac:dyDescent="0.2">
      <c r="A123" s="474"/>
      <c r="B123" s="475"/>
      <c r="C123" s="476"/>
      <c r="D123" s="477"/>
      <c r="E123" s="527"/>
      <c r="F123" s="528"/>
      <c r="G123" s="479"/>
      <c r="H123" s="480"/>
    </row>
    <row r="124" spans="1:8" s="367" customFormat="1" ht="12.75" x14ac:dyDescent="0.2">
      <c r="A124" s="518"/>
      <c r="B124" s="530"/>
      <c r="C124" s="531"/>
      <c r="D124" s="532"/>
      <c r="E124" s="527"/>
      <c r="F124" s="528"/>
      <c r="G124" s="518"/>
      <c r="H124" s="480"/>
    </row>
    <row r="125" spans="1:8" s="367" customFormat="1" ht="12.75" x14ac:dyDescent="0.2">
      <c r="A125" s="474"/>
      <c r="B125" s="475"/>
      <c r="C125" s="476"/>
      <c r="D125" s="477"/>
      <c r="E125" s="535"/>
      <c r="F125" s="522"/>
      <c r="G125" s="479"/>
      <c r="H125" s="480"/>
    </row>
    <row r="126" spans="1:8" s="367" customFormat="1" ht="12.75" x14ac:dyDescent="0.2">
      <c r="A126" s="474"/>
      <c r="B126" s="475"/>
      <c r="C126" s="476"/>
      <c r="D126" s="477"/>
      <c r="E126" s="481"/>
      <c r="F126" s="478"/>
      <c r="G126" s="479"/>
      <c r="H126" s="480"/>
    </row>
    <row r="127" spans="1:8" s="367" customFormat="1" ht="12.75" x14ac:dyDescent="0.2">
      <c r="A127" s="474"/>
      <c r="B127" s="475"/>
      <c r="C127" s="476"/>
      <c r="D127" s="477"/>
      <c r="E127" s="527"/>
      <c r="F127" s="528"/>
      <c r="G127" s="479"/>
      <c r="H127" s="480"/>
    </row>
    <row r="128" spans="1:8" s="367" customFormat="1" ht="12.75" x14ac:dyDescent="0.2">
      <c r="A128" s="474"/>
      <c r="B128" s="475"/>
      <c r="C128" s="476"/>
      <c r="D128" s="477"/>
      <c r="E128" s="527"/>
      <c r="F128" s="528"/>
      <c r="G128" s="479"/>
      <c r="H128" s="480"/>
    </row>
    <row r="129" spans="1:8" s="367" customFormat="1" ht="12.75" x14ac:dyDescent="0.2">
      <c r="A129" s="474"/>
      <c r="B129" s="475"/>
      <c r="C129" s="476"/>
      <c r="D129" s="477"/>
      <c r="E129" s="527"/>
      <c r="F129" s="528"/>
      <c r="G129" s="479"/>
      <c r="H129" s="480"/>
    </row>
    <row r="130" spans="1:8" s="367" customFormat="1" ht="12.75" x14ac:dyDescent="0.2">
      <c r="A130" s="518"/>
      <c r="B130" s="530"/>
      <c r="C130" s="531"/>
      <c r="D130" s="532"/>
      <c r="E130" s="527"/>
      <c r="F130" s="528"/>
      <c r="G130" s="518"/>
      <c r="H130" s="480"/>
    </row>
    <row r="131" spans="1:8" s="367" customFormat="1" ht="12.75" customHeight="1" x14ac:dyDescent="0.2">
      <c r="A131" s="474"/>
      <c r="B131" s="475"/>
      <c r="C131" s="476"/>
      <c r="D131" s="477"/>
      <c r="E131" s="535"/>
      <c r="F131" s="522"/>
      <c r="G131" s="479"/>
      <c r="H131" s="480"/>
    </row>
    <row r="132" spans="1:8" s="367" customFormat="1" ht="12.75" x14ac:dyDescent="0.2">
      <c r="A132" s="474"/>
      <c r="B132" s="475"/>
      <c r="C132" s="476"/>
      <c r="D132" s="477"/>
      <c r="E132" s="481"/>
      <c r="F132" s="478"/>
      <c r="G132" s="479"/>
      <c r="H132" s="480"/>
    </row>
    <row r="133" spans="1:8" s="367" customFormat="1" ht="12.75" x14ac:dyDescent="0.2">
      <c r="A133" s="474"/>
      <c r="B133" s="475"/>
      <c r="C133" s="476"/>
      <c r="D133" s="477"/>
      <c r="E133" s="527"/>
      <c r="F133" s="528"/>
      <c r="G133" s="479"/>
      <c r="H133" s="480"/>
    </row>
    <row r="134" spans="1:8" s="367" customFormat="1" ht="12.75" x14ac:dyDescent="0.2">
      <c r="A134" s="518"/>
      <c r="B134" s="530"/>
      <c r="C134" s="531"/>
      <c r="D134" s="532"/>
      <c r="E134" s="481"/>
      <c r="F134" s="478"/>
      <c r="G134" s="518"/>
      <c r="H134" s="480"/>
    </row>
    <row r="135" spans="1:8" s="367" customFormat="1" ht="12.75" x14ac:dyDescent="0.2">
      <c r="A135" s="474"/>
      <c r="B135" s="475"/>
      <c r="C135" s="476"/>
      <c r="D135" s="477"/>
      <c r="E135" s="535"/>
      <c r="F135" s="522"/>
      <c r="G135" s="479"/>
      <c r="H135" s="480"/>
    </row>
    <row r="136" spans="1:8" s="367" customFormat="1" ht="12.75" x14ac:dyDescent="0.2">
      <c r="A136" s="474"/>
      <c r="B136" s="475"/>
      <c r="C136" s="476"/>
      <c r="D136" s="477"/>
      <c r="E136" s="481"/>
      <c r="F136" s="478"/>
      <c r="G136" s="479"/>
      <c r="H136" s="480"/>
    </row>
    <row r="137" spans="1:8" s="367" customFormat="1" ht="12.75" x14ac:dyDescent="0.2">
      <c r="A137" s="474"/>
      <c r="B137" s="475"/>
      <c r="C137" s="476"/>
      <c r="D137" s="477"/>
      <c r="E137" s="527"/>
      <c r="F137" s="528"/>
      <c r="G137" s="479"/>
      <c r="H137" s="480"/>
    </row>
    <row r="138" spans="1:8" s="367" customFormat="1" ht="12.75" x14ac:dyDescent="0.2">
      <c r="A138" s="518"/>
      <c r="B138" s="530"/>
      <c r="C138" s="531"/>
      <c r="D138" s="532"/>
      <c r="E138" s="527"/>
      <c r="F138" s="528"/>
      <c r="G138" s="518"/>
      <c r="H138" s="480"/>
    </row>
    <row r="139" spans="1:8" s="367" customFormat="1" ht="12.75" x14ac:dyDescent="0.2">
      <c r="A139" s="474"/>
      <c r="B139" s="475"/>
      <c r="C139" s="476"/>
      <c r="D139" s="477"/>
      <c r="E139" s="535"/>
      <c r="F139" s="522"/>
      <c r="G139" s="479"/>
      <c r="H139" s="480"/>
    </row>
    <row r="140" spans="1:8" s="367" customFormat="1" ht="12.75" x14ac:dyDescent="0.2">
      <c r="A140" s="474"/>
      <c r="B140" s="475"/>
      <c r="C140" s="476"/>
      <c r="D140" s="477"/>
      <c r="E140" s="481"/>
      <c r="F140" s="478"/>
      <c r="G140" s="479"/>
      <c r="H140" s="480"/>
    </row>
    <row r="141" spans="1:8" s="367" customFormat="1" ht="12.75" x14ac:dyDescent="0.2">
      <c r="A141" s="474"/>
      <c r="B141" s="475"/>
      <c r="C141" s="476"/>
      <c r="D141" s="477"/>
      <c r="E141" s="523"/>
      <c r="F141" s="478"/>
      <c r="G141" s="479"/>
      <c r="H141" s="480"/>
    </row>
    <row r="142" spans="1:8" s="367" customFormat="1" ht="12.75" x14ac:dyDescent="0.2">
      <c r="A142" s="474"/>
      <c r="B142" s="475"/>
      <c r="C142" s="476"/>
      <c r="D142" s="477"/>
      <c r="E142" s="527"/>
      <c r="F142" s="528"/>
      <c r="G142" s="479"/>
      <c r="H142" s="480"/>
    </row>
    <row r="143" spans="1:8" s="367" customFormat="1" ht="12.75" x14ac:dyDescent="0.2">
      <c r="A143" s="474"/>
      <c r="B143" s="475"/>
      <c r="C143" s="476"/>
      <c r="D143" s="477"/>
      <c r="E143" s="527"/>
      <c r="F143" s="528"/>
      <c r="G143" s="479"/>
      <c r="H143" s="480"/>
    </row>
    <row r="144" spans="1:8" s="367" customFormat="1" ht="12.75" x14ac:dyDescent="0.2">
      <c r="A144" s="474"/>
      <c r="B144" s="475"/>
      <c r="C144" s="476"/>
      <c r="D144" s="477"/>
      <c r="E144" s="527"/>
      <c r="F144" s="528"/>
      <c r="G144" s="479"/>
      <c r="H144" s="480"/>
    </row>
    <row r="145" spans="1:8" s="367" customFormat="1" ht="12.75" x14ac:dyDescent="0.2">
      <c r="A145" s="474"/>
      <c r="B145" s="475"/>
      <c r="C145" s="476"/>
      <c r="D145" s="477"/>
      <c r="E145" s="481"/>
      <c r="F145" s="536"/>
      <c r="G145" s="479"/>
      <c r="H145" s="480"/>
    </row>
    <row r="146" spans="1:8" s="367" customFormat="1" ht="12.75" x14ac:dyDescent="0.2">
      <c r="A146" s="518"/>
      <c r="B146" s="530"/>
      <c r="C146" s="531"/>
      <c r="D146" s="532"/>
      <c r="E146" s="481"/>
      <c r="F146" s="478"/>
      <c r="G146" s="518"/>
      <c r="H146" s="480"/>
    </row>
    <row r="147" spans="1:8" s="367" customFormat="1" ht="12.75" customHeight="1" x14ac:dyDescent="0.2">
      <c r="A147" s="474"/>
      <c r="B147" s="475"/>
      <c r="C147" s="476"/>
      <c r="D147" s="477"/>
      <c r="E147" s="535"/>
      <c r="F147" s="522"/>
      <c r="G147" s="479"/>
      <c r="H147" s="480"/>
    </row>
    <row r="148" spans="1:8" s="367" customFormat="1" ht="12.75" x14ac:dyDescent="0.2">
      <c r="A148" s="474"/>
      <c r="B148" s="475"/>
      <c r="C148" s="476"/>
      <c r="D148" s="477"/>
      <c r="E148" s="481"/>
      <c r="F148" s="478"/>
      <c r="G148" s="479"/>
      <c r="H148" s="480"/>
    </row>
    <row r="149" spans="1:8" s="367" customFormat="1" ht="13.5" customHeight="1" x14ac:dyDescent="0.2">
      <c r="A149" s="474"/>
      <c r="B149" s="475"/>
      <c r="C149" s="476"/>
      <c r="D149" s="477"/>
      <c r="E149" s="548"/>
      <c r="F149" s="528"/>
      <c r="G149" s="479"/>
      <c r="H149" s="480"/>
    </row>
    <row r="150" spans="1:8" s="367" customFormat="1" ht="13.5" customHeight="1" x14ac:dyDescent="0.2">
      <c r="A150" s="474"/>
      <c r="B150" s="475"/>
      <c r="C150" s="476"/>
      <c r="D150" s="477"/>
      <c r="E150" s="481"/>
      <c r="F150" s="478"/>
      <c r="G150" s="479"/>
      <c r="H150" s="480"/>
    </row>
    <row r="151" spans="1:8" s="367" customFormat="1" ht="13.5" customHeight="1" x14ac:dyDescent="0.2">
      <c r="A151" s="474"/>
      <c r="B151" s="475"/>
      <c r="C151" s="476"/>
      <c r="D151" s="477"/>
      <c r="E151" s="481"/>
      <c r="F151" s="478"/>
      <c r="G151" s="479"/>
      <c r="H151" s="480"/>
    </row>
    <row r="152" spans="1:8" s="367" customFormat="1" ht="12.75" x14ac:dyDescent="0.2">
      <c r="A152" s="474"/>
      <c r="B152" s="475"/>
      <c r="C152" s="476"/>
      <c r="D152" s="477"/>
      <c r="E152" s="527"/>
      <c r="F152" s="528"/>
      <c r="G152" s="479"/>
      <c r="H152" s="480"/>
    </row>
    <row r="153" spans="1:8" s="367" customFormat="1" ht="12.75" x14ac:dyDescent="0.2">
      <c r="A153" s="518"/>
      <c r="B153" s="530"/>
      <c r="C153" s="531"/>
      <c r="D153" s="532"/>
      <c r="E153" s="481"/>
      <c r="F153" s="478"/>
      <c r="G153" s="518"/>
      <c r="H153" s="480"/>
    </row>
    <row r="154" spans="1:8" s="367" customFormat="1" ht="12.75" x14ac:dyDescent="0.2">
      <c r="A154" s="518"/>
      <c r="B154" s="530"/>
      <c r="C154" s="531"/>
      <c r="D154" s="532"/>
      <c r="E154" s="535"/>
      <c r="F154" s="522"/>
      <c r="G154" s="518"/>
      <c r="H154" s="480"/>
    </row>
    <row r="155" spans="1:8" s="367" customFormat="1" ht="12.75" x14ac:dyDescent="0.2">
      <c r="A155" s="518"/>
      <c r="B155" s="530"/>
      <c r="C155" s="531"/>
      <c r="D155" s="532"/>
      <c r="E155" s="535"/>
      <c r="F155" s="522"/>
      <c r="G155" s="518"/>
      <c r="H155" s="480"/>
    </row>
    <row r="156" spans="1:8" s="367" customFormat="1" ht="12.75" x14ac:dyDescent="0.2">
      <c r="A156" s="474"/>
      <c r="B156" s="475"/>
      <c r="C156" s="476"/>
      <c r="D156" s="477"/>
      <c r="E156" s="535"/>
      <c r="F156" s="522"/>
      <c r="G156" s="479"/>
      <c r="H156" s="480"/>
    </row>
    <row r="157" spans="1:8" s="367" customFormat="1" ht="12.75" x14ac:dyDescent="0.2">
      <c r="A157" s="474"/>
      <c r="B157" s="475"/>
      <c r="C157" s="476"/>
      <c r="D157" s="477"/>
      <c r="E157" s="481"/>
      <c r="F157" s="478"/>
      <c r="G157" s="479"/>
      <c r="H157" s="480"/>
    </row>
    <row r="158" spans="1:8" s="367" customFormat="1" ht="12.75" x14ac:dyDescent="0.2">
      <c r="A158" s="474"/>
      <c r="B158" s="475"/>
      <c r="C158" s="476"/>
      <c r="D158" s="477"/>
      <c r="E158" s="481"/>
      <c r="F158" s="528"/>
      <c r="G158" s="479"/>
      <c r="H158" s="480"/>
    </row>
    <row r="159" spans="1:8" s="367" customFormat="1" ht="12.75" x14ac:dyDescent="0.2">
      <c r="A159" s="518"/>
      <c r="B159" s="530"/>
      <c r="C159" s="531"/>
      <c r="D159" s="532"/>
      <c r="E159" s="481"/>
      <c r="F159" s="478"/>
      <c r="G159" s="518"/>
      <c r="H159" s="480"/>
    </row>
    <row r="160" spans="1:8" s="367" customFormat="1" ht="12.75" x14ac:dyDescent="0.2">
      <c r="A160" s="474"/>
      <c r="B160" s="475"/>
      <c r="C160" s="476"/>
      <c r="D160" s="477"/>
      <c r="E160" s="535"/>
      <c r="F160" s="522"/>
      <c r="G160" s="479"/>
      <c r="H160" s="480"/>
    </row>
    <row r="161" spans="1:8" s="367" customFormat="1" ht="12.75" x14ac:dyDescent="0.2">
      <c r="A161" s="474"/>
      <c r="B161" s="475"/>
      <c r="C161" s="476"/>
      <c r="D161" s="477"/>
      <c r="E161" s="481"/>
      <c r="F161" s="478"/>
      <c r="G161" s="479"/>
      <c r="H161" s="480"/>
    </row>
    <row r="162" spans="1:8" s="367" customFormat="1" ht="12.75" x14ac:dyDescent="0.2">
      <c r="A162" s="474"/>
      <c r="B162" s="475"/>
      <c r="C162" s="476"/>
      <c r="D162" s="477"/>
      <c r="E162" s="481"/>
      <c r="F162" s="528"/>
      <c r="G162" s="479"/>
      <c r="H162" s="480"/>
    </row>
    <row r="163" spans="1:8" s="367" customFormat="1" ht="12.75" x14ac:dyDescent="0.2">
      <c r="A163" s="518"/>
      <c r="B163" s="530"/>
      <c r="C163" s="531"/>
      <c r="D163" s="532"/>
      <c r="E163" s="481"/>
      <c r="F163" s="478"/>
      <c r="G163" s="518"/>
      <c r="H163" s="480"/>
    </row>
    <row r="164" spans="1:8" s="367" customFormat="1" ht="12.75" x14ac:dyDescent="0.2">
      <c r="A164" s="474"/>
      <c r="B164" s="475"/>
      <c r="C164" s="476"/>
      <c r="D164" s="477"/>
      <c r="E164" s="535"/>
      <c r="F164" s="522"/>
      <c r="G164" s="479"/>
      <c r="H164" s="480"/>
    </row>
    <row r="165" spans="1:8" s="367" customFormat="1" ht="12.75" x14ac:dyDescent="0.2">
      <c r="A165" s="474"/>
      <c r="B165" s="475"/>
      <c r="C165" s="476"/>
      <c r="D165" s="477"/>
      <c r="E165" s="481"/>
      <c r="F165" s="478"/>
      <c r="G165" s="479"/>
      <c r="H165" s="480"/>
    </row>
    <row r="166" spans="1:8" s="367" customFormat="1" ht="12.75" customHeight="1" x14ac:dyDescent="0.2">
      <c r="A166" s="474"/>
      <c r="B166" s="475"/>
      <c r="C166" s="476"/>
      <c r="D166" s="477"/>
      <c r="E166" s="481"/>
      <c r="F166" s="528"/>
      <c r="G166" s="479"/>
      <c r="H166" s="480"/>
    </row>
    <row r="167" spans="1:8" s="367" customFormat="1" ht="12.75" x14ac:dyDescent="0.2">
      <c r="A167" s="518"/>
      <c r="B167" s="530"/>
      <c r="C167" s="531"/>
      <c r="D167" s="532"/>
      <c r="E167" s="481"/>
      <c r="F167" s="478"/>
      <c r="G167" s="518"/>
      <c r="H167" s="480"/>
    </row>
    <row r="168" spans="1:8" s="367" customFormat="1" ht="12.75" x14ac:dyDescent="0.2">
      <c r="A168" s="474"/>
      <c r="B168" s="475"/>
      <c r="C168" s="476"/>
      <c r="D168" s="477"/>
      <c r="E168" s="535"/>
      <c r="F168" s="522"/>
      <c r="G168" s="479"/>
      <c r="H168" s="480"/>
    </row>
    <row r="169" spans="1:8" s="367" customFormat="1" ht="12.75" x14ac:dyDescent="0.2">
      <c r="A169" s="474"/>
      <c r="B169" s="475"/>
      <c r="C169" s="476"/>
      <c r="D169" s="477"/>
      <c r="E169" s="481"/>
      <c r="F169" s="478"/>
      <c r="G169" s="479"/>
      <c r="H169" s="480"/>
    </row>
    <row r="170" spans="1:8" s="367" customFormat="1" ht="12.75" x14ac:dyDescent="0.2">
      <c r="A170" s="474"/>
      <c r="B170" s="475"/>
      <c r="C170" s="476"/>
      <c r="D170" s="477"/>
      <c r="E170" s="481"/>
      <c r="F170" s="528"/>
      <c r="G170" s="479"/>
      <c r="H170" s="480"/>
    </row>
    <row r="171" spans="1:8" s="367" customFormat="1" ht="12.75" x14ac:dyDescent="0.2">
      <c r="A171" s="518"/>
      <c r="B171" s="530"/>
      <c r="C171" s="531"/>
      <c r="D171" s="532"/>
      <c r="E171" s="481"/>
      <c r="F171" s="478"/>
      <c r="G171" s="518"/>
      <c r="H171" s="480"/>
    </row>
    <row r="172" spans="1:8" s="367" customFormat="1" ht="12.75" x14ac:dyDescent="0.2">
      <c r="A172" s="474"/>
      <c r="B172" s="475"/>
      <c r="C172" s="476"/>
      <c r="D172" s="477"/>
      <c r="E172" s="535"/>
      <c r="F172" s="522"/>
      <c r="G172" s="479"/>
      <c r="H172" s="480"/>
    </row>
    <row r="173" spans="1:8" s="367" customFormat="1" ht="12.75" customHeight="1" x14ac:dyDescent="0.2">
      <c r="A173" s="474"/>
      <c r="B173" s="475"/>
      <c r="C173" s="476"/>
      <c r="D173" s="477"/>
      <c r="E173" s="481"/>
      <c r="F173" s="478"/>
      <c r="G173" s="479"/>
      <c r="H173" s="480"/>
    </row>
    <row r="174" spans="1:8" s="367" customFormat="1" ht="12.75" customHeight="1" x14ac:dyDescent="0.2">
      <c r="A174" s="474"/>
      <c r="B174" s="475"/>
      <c r="C174" s="476"/>
      <c r="D174" s="477"/>
      <c r="E174" s="523"/>
      <c r="F174" s="478"/>
      <c r="G174" s="479"/>
      <c r="H174" s="480"/>
    </row>
    <row r="175" spans="1:8" s="367" customFormat="1" ht="12.75" x14ac:dyDescent="0.2">
      <c r="A175" s="474"/>
      <c r="B175" s="475"/>
      <c r="C175" s="476"/>
      <c r="D175" s="477"/>
      <c r="E175" s="527"/>
      <c r="F175" s="528"/>
      <c r="G175" s="479"/>
      <c r="H175" s="480"/>
    </row>
    <row r="176" spans="1:8" s="367" customFormat="1" ht="12.75" x14ac:dyDescent="0.2">
      <c r="A176" s="518"/>
      <c r="B176" s="530"/>
      <c r="C176" s="531"/>
      <c r="D176" s="532"/>
      <c r="E176" s="527"/>
      <c r="F176" s="528"/>
      <c r="G176" s="518"/>
      <c r="H176" s="480"/>
    </row>
    <row r="177" spans="1:11" s="367" customFormat="1" ht="13.5" customHeight="1" x14ac:dyDescent="0.2">
      <c r="A177" s="474"/>
      <c r="B177" s="475"/>
      <c r="C177" s="476"/>
      <c r="D177" s="477"/>
      <c r="E177" s="535"/>
      <c r="F177" s="522"/>
      <c r="G177" s="479"/>
      <c r="H177" s="480"/>
    </row>
    <row r="178" spans="1:11" s="367" customFormat="1" ht="13.5" customHeight="1" x14ac:dyDescent="0.2">
      <c r="A178" s="474"/>
      <c r="B178" s="475"/>
      <c r="C178" s="476"/>
      <c r="D178" s="477"/>
      <c r="E178" s="481"/>
      <c r="F178" s="478"/>
      <c r="G178" s="479"/>
      <c r="H178" s="480"/>
    </row>
    <row r="179" spans="1:11" s="367" customFormat="1" ht="12.75" x14ac:dyDescent="0.2">
      <c r="A179" s="474"/>
      <c r="B179" s="475"/>
      <c r="C179" s="476"/>
      <c r="D179" s="477"/>
      <c r="E179" s="527"/>
      <c r="F179" s="528"/>
      <c r="G179" s="479"/>
      <c r="H179" s="480"/>
    </row>
    <row r="180" spans="1:11" s="367" customFormat="1" ht="12.75" x14ac:dyDescent="0.2">
      <c r="A180" s="518"/>
      <c r="B180" s="530"/>
      <c r="C180" s="531"/>
      <c r="D180" s="532"/>
      <c r="E180" s="527"/>
      <c r="F180" s="528"/>
      <c r="G180" s="518"/>
      <c r="H180" s="480"/>
    </row>
    <row r="181" spans="1:11" s="524" customFormat="1" ht="12.75" x14ac:dyDescent="0.2">
      <c r="A181" s="474"/>
      <c r="B181" s="475"/>
      <c r="C181" s="476"/>
      <c r="D181" s="477"/>
      <c r="E181" s="535"/>
      <c r="F181" s="522"/>
      <c r="G181" s="479"/>
      <c r="H181" s="480"/>
    </row>
    <row r="182" spans="1:11" s="524" customFormat="1" ht="12.75" x14ac:dyDescent="0.2">
      <c r="A182" s="518"/>
      <c r="B182" s="481"/>
      <c r="C182" s="542"/>
      <c r="D182" s="549"/>
      <c r="E182" s="481"/>
      <c r="F182" s="478"/>
      <c r="G182" s="550"/>
      <c r="H182" s="480"/>
    </row>
    <row r="183" spans="1:11" s="524" customFormat="1" ht="12.75" x14ac:dyDescent="0.2">
      <c r="A183" s="518"/>
      <c r="B183" s="481"/>
      <c r="C183" s="542"/>
      <c r="D183" s="549"/>
      <c r="E183" s="551"/>
      <c r="F183" s="528"/>
      <c r="G183" s="550"/>
      <c r="H183" s="480"/>
    </row>
    <row r="184" spans="1:11" s="524" customFormat="1" ht="12.75" x14ac:dyDescent="0.2">
      <c r="A184" s="518"/>
      <c r="B184" s="481"/>
      <c r="C184" s="542"/>
      <c r="D184" s="549"/>
      <c r="E184" s="551"/>
      <c r="F184" s="528"/>
      <c r="G184" s="550"/>
      <c r="H184" s="480"/>
    </row>
    <row r="185" spans="1:11" s="552" customFormat="1" ht="25.5" customHeight="1" x14ac:dyDescent="0.2">
      <c r="A185" s="518"/>
      <c r="B185" s="481"/>
      <c r="C185" s="542"/>
      <c r="D185" s="542"/>
      <c r="E185" s="551"/>
      <c r="F185" s="536"/>
      <c r="G185" s="479"/>
      <c r="H185" s="480"/>
      <c r="I185" s="367"/>
      <c r="J185" s="367"/>
      <c r="K185" s="367"/>
    </row>
    <row r="186" spans="1:11" s="524" customFormat="1" ht="12.75" x14ac:dyDescent="0.25">
      <c r="A186" s="518"/>
      <c r="B186" s="553"/>
      <c r="C186" s="554"/>
      <c r="D186" s="532"/>
      <c r="E186" s="527"/>
      <c r="F186" s="534"/>
      <c r="G186" s="479"/>
      <c r="H186" s="480"/>
    </row>
    <row r="187" spans="1:11" s="367" customFormat="1" ht="15.75" x14ac:dyDescent="0.2">
      <c r="A187" s="518"/>
      <c r="B187" s="525"/>
      <c r="C187" s="526"/>
      <c r="D187" s="526"/>
      <c r="E187" s="535"/>
      <c r="F187" s="543"/>
      <c r="G187" s="529"/>
      <c r="H187" s="480"/>
    </row>
    <row r="188" spans="1:11" s="367" customFormat="1" ht="15.75" x14ac:dyDescent="0.2">
      <c r="A188" s="518"/>
      <c r="B188" s="530"/>
      <c r="C188" s="531"/>
      <c r="D188" s="532"/>
      <c r="E188" s="525"/>
      <c r="F188" s="555"/>
      <c r="G188" s="518"/>
      <c r="H188" s="480"/>
    </row>
    <row r="189" spans="1:11" s="367" customFormat="1" ht="12.75" x14ac:dyDescent="0.2">
      <c r="A189" s="474"/>
      <c r="B189" s="475"/>
      <c r="C189" s="476"/>
      <c r="D189" s="477"/>
      <c r="E189" s="535"/>
      <c r="F189" s="522"/>
      <c r="G189" s="479"/>
      <c r="H189" s="480"/>
    </row>
    <row r="190" spans="1:11" s="367" customFormat="1" ht="12.75" x14ac:dyDescent="0.2">
      <c r="A190" s="474"/>
      <c r="B190" s="475"/>
      <c r="C190" s="476"/>
      <c r="D190" s="477"/>
      <c r="E190" s="481"/>
      <c r="F190" s="478"/>
      <c r="G190" s="479"/>
      <c r="H190" s="480"/>
    </row>
    <row r="191" spans="1:11" s="367" customFormat="1" ht="12.75" x14ac:dyDescent="0.2">
      <c r="A191" s="474"/>
      <c r="B191" s="475"/>
      <c r="C191" s="476"/>
      <c r="D191" s="477"/>
      <c r="E191" s="527"/>
      <c r="F191" s="528"/>
      <c r="G191" s="479"/>
      <c r="H191" s="480"/>
    </row>
    <row r="192" spans="1:11" s="367" customFormat="1" ht="12.75" x14ac:dyDescent="0.2">
      <c r="A192" s="474"/>
      <c r="B192" s="475"/>
      <c r="C192" s="476"/>
      <c r="D192" s="477"/>
      <c r="E192" s="481"/>
      <c r="F192" s="478"/>
      <c r="G192" s="479"/>
      <c r="H192" s="480"/>
    </row>
    <row r="193" spans="1:11" s="367" customFormat="1" ht="12.75" x14ac:dyDescent="0.2">
      <c r="A193" s="474"/>
      <c r="B193" s="475"/>
      <c r="C193" s="476"/>
      <c r="D193" s="477"/>
      <c r="E193" s="481"/>
      <c r="F193" s="478"/>
      <c r="G193" s="479"/>
      <c r="H193" s="480"/>
    </row>
    <row r="194" spans="1:11" s="367" customFormat="1" ht="12.75" x14ac:dyDescent="0.2">
      <c r="A194" s="474"/>
      <c r="B194" s="475"/>
      <c r="C194" s="476"/>
      <c r="D194" s="477"/>
      <c r="E194" s="527"/>
      <c r="F194" s="528"/>
      <c r="G194" s="479"/>
      <c r="H194" s="480"/>
    </row>
    <row r="195" spans="1:11" s="524" customFormat="1" ht="12.75" x14ac:dyDescent="0.2">
      <c r="A195" s="474"/>
      <c r="B195" s="475"/>
      <c r="C195" s="476"/>
      <c r="D195" s="477"/>
      <c r="E195" s="527"/>
      <c r="F195" s="528"/>
      <c r="G195" s="479"/>
      <c r="H195" s="480"/>
    </row>
    <row r="196" spans="1:11" s="524" customFormat="1" ht="12.75" x14ac:dyDescent="0.2">
      <c r="A196" s="518"/>
      <c r="B196" s="481"/>
      <c r="C196" s="542"/>
      <c r="D196" s="542"/>
      <c r="E196" s="481"/>
      <c r="F196" s="478"/>
      <c r="G196" s="479"/>
      <c r="H196" s="480"/>
    </row>
    <row r="197" spans="1:11" s="552" customFormat="1" ht="12.75" x14ac:dyDescent="0.2">
      <c r="A197" s="518"/>
      <c r="B197" s="481"/>
      <c r="C197" s="542"/>
      <c r="D197" s="542"/>
      <c r="E197" s="527"/>
      <c r="F197" s="534"/>
      <c r="G197" s="479"/>
      <c r="H197" s="480"/>
      <c r="I197" s="367"/>
      <c r="J197" s="367"/>
      <c r="K197" s="367"/>
    </row>
    <row r="198" spans="1:11" ht="13.5" customHeight="1" x14ac:dyDescent="0.2">
      <c r="A198" s="518"/>
      <c r="B198" s="553"/>
      <c r="C198" s="554"/>
      <c r="D198" s="532"/>
      <c r="E198" s="527"/>
      <c r="F198" s="534"/>
      <c r="G198" s="518"/>
      <c r="H198" s="480"/>
    </row>
    <row r="199" spans="1:11" s="367" customFormat="1" ht="12.75" x14ac:dyDescent="0.2">
      <c r="A199" s="518"/>
      <c r="B199" s="556"/>
      <c r="C199" s="556"/>
      <c r="D199" s="556"/>
      <c r="E199" s="535"/>
      <c r="F199" s="522"/>
      <c r="G199" s="557"/>
      <c r="H199" s="558"/>
    </row>
    <row r="200" spans="1:11" s="367" customFormat="1" ht="12.75" x14ac:dyDescent="0.2">
      <c r="A200" s="518"/>
      <c r="B200" s="530"/>
      <c r="C200" s="531"/>
      <c r="D200" s="532"/>
      <c r="E200" s="556"/>
      <c r="F200" s="559"/>
      <c r="G200" s="518"/>
      <c r="H200" s="480"/>
    </row>
    <row r="201" spans="1:11" ht="12.75" x14ac:dyDescent="0.2">
      <c r="A201" s="474"/>
      <c r="B201" s="475"/>
      <c r="C201" s="476"/>
      <c r="D201" s="499"/>
      <c r="E201" s="535"/>
      <c r="F201" s="522"/>
      <c r="G201" s="541"/>
      <c r="H201" s="480"/>
      <c r="I201" s="367"/>
      <c r="J201" s="367"/>
      <c r="K201" s="367"/>
    </row>
    <row r="202" spans="1:11" ht="12.75" x14ac:dyDescent="0.2">
      <c r="A202" s="518"/>
      <c r="B202" s="475"/>
      <c r="C202" s="476"/>
      <c r="D202" s="499"/>
      <c r="E202" s="560"/>
      <c r="F202" s="500"/>
      <c r="G202" s="541"/>
      <c r="H202" s="480"/>
      <c r="I202" s="367"/>
      <c r="J202" s="367"/>
      <c r="K202" s="367"/>
    </row>
    <row r="203" spans="1:11" ht="12.75" x14ac:dyDescent="0.2">
      <c r="A203" s="518"/>
      <c r="B203" s="475"/>
      <c r="C203" s="476"/>
      <c r="D203" s="499"/>
      <c r="E203" s="561"/>
      <c r="F203" s="528"/>
      <c r="G203" s="541"/>
      <c r="H203" s="480"/>
      <c r="I203" s="367"/>
      <c r="J203" s="367"/>
      <c r="K203" s="367"/>
    </row>
    <row r="204" spans="1:11" s="367" customFormat="1" ht="12.75" x14ac:dyDescent="0.2">
      <c r="A204" s="518"/>
      <c r="B204" s="475"/>
      <c r="C204" s="476"/>
      <c r="D204" s="499"/>
      <c r="E204" s="562"/>
      <c r="F204" s="528"/>
      <c r="G204" s="541"/>
      <c r="H204" s="480"/>
    </row>
    <row r="205" spans="1:11" s="367" customFormat="1" ht="12.75" x14ac:dyDescent="0.2">
      <c r="A205" s="474"/>
      <c r="B205" s="475"/>
      <c r="C205" s="476"/>
      <c r="D205" s="499"/>
      <c r="E205" s="561"/>
      <c r="F205" s="528"/>
      <c r="G205" s="550"/>
      <c r="H205" s="480"/>
    </row>
    <row r="206" spans="1:11" s="367" customFormat="1" ht="12.75" x14ac:dyDescent="0.2">
      <c r="A206" s="474"/>
      <c r="B206" s="475"/>
      <c r="C206" s="476"/>
      <c r="D206" s="499"/>
      <c r="E206" s="563"/>
      <c r="F206" s="528"/>
      <c r="G206" s="550"/>
      <c r="H206" s="480"/>
    </row>
    <row r="207" spans="1:11" s="367" customFormat="1" ht="12.75" x14ac:dyDescent="0.2">
      <c r="A207" s="474"/>
      <c r="B207" s="475"/>
      <c r="C207" s="476"/>
      <c r="D207" s="499"/>
      <c r="E207" s="563"/>
      <c r="F207" s="536"/>
      <c r="G207" s="550"/>
      <c r="H207" s="480"/>
    </row>
    <row r="208" spans="1:11" s="367" customFormat="1" ht="12.75" x14ac:dyDescent="0.2">
      <c r="A208" s="518"/>
      <c r="B208" s="530"/>
      <c r="C208" s="531"/>
      <c r="D208" s="532"/>
      <c r="E208" s="563"/>
      <c r="F208" s="528"/>
      <c r="G208" s="518"/>
      <c r="H208" s="480"/>
    </row>
    <row r="209" spans="1:11" ht="12.75" x14ac:dyDescent="0.2">
      <c r="A209" s="474"/>
      <c r="B209" s="564"/>
      <c r="C209" s="476"/>
      <c r="D209" s="499"/>
      <c r="E209" s="535"/>
      <c r="F209" s="522"/>
      <c r="G209" s="541"/>
      <c r="H209" s="480"/>
      <c r="I209" s="367"/>
      <c r="J209" s="367"/>
      <c r="K209" s="367"/>
    </row>
    <row r="210" spans="1:11" s="367" customFormat="1" ht="12.75" x14ac:dyDescent="0.2">
      <c r="A210" s="518"/>
      <c r="B210" s="475"/>
      <c r="C210" s="476"/>
      <c r="D210" s="499"/>
      <c r="E210" s="565"/>
      <c r="F210" s="500"/>
      <c r="G210" s="541"/>
      <c r="H210" s="480"/>
    </row>
    <row r="211" spans="1:11" s="367" customFormat="1" ht="12.75" x14ac:dyDescent="0.2">
      <c r="A211" s="474"/>
      <c r="B211" s="564"/>
      <c r="C211" s="476"/>
      <c r="D211" s="499"/>
      <c r="E211" s="561"/>
      <c r="F211" s="528"/>
      <c r="G211" s="541"/>
      <c r="H211" s="480"/>
    </row>
    <row r="212" spans="1:11" s="367" customFormat="1" ht="12.75" x14ac:dyDescent="0.2">
      <c r="A212" s="474"/>
      <c r="B212" s="475"/>
      <c r="C212" s="476"/>
      <c r="D212" s="477"/>
      <c r="E212" s="562"/>
      <c r="F212" s="534"/>
      <c r="G212" s="479"/>
      <c r="H212" s="480"/>
    </row>
    <row r="213" spans="1:11" s="367" customFormat="1" ht="12.75" x14ac:dyDescent="0.2">
      <c r="A213" s="474"/>
      <c r="B213" s="475"/>
      <c r="C213" s="476"/>
      <c r="D213" s="477"/>
      <c r="E213" s="523"/>
      <c r="F213" s="478"/>
      <c r="G213" s="479"/>
      <c r="H213" s="480"/>
    </row>
    <row r="214" spans="1:11" s="367" customFormat="1" ht="12.75" x14ac:dyDescent="0.2">
      <c r="A214" s="474"/>
      <c r="B214" s="475"/>
      <c r="C214" s="476"/>
      <c r="D214" s="477"/>
      <c r="E214" s="527"/>
      <c r="F214" s="528"/>
      <c r="G214" s="479"/>
      <c r="H214" s="480"/>
    </row>
    <row r="215" spans="1:11" s="367" customFormat="1" ht="12.75" x14ac:dyDescent="0.2">
      <c r="A215" s="474"/>
      <c r="B215" s="475"/>
      <c r="C215" s="476"/>
      <c r="D215" s="477"/>
      <c r="E215" s="527"/>
      <c r="F215" s="528"/>
      <c r="G215" s="479"/>
      <c r="H215" s="480"/>
    </row>
    <row r="216" spans="1:11" s="367" customFormat="1" ht="12.75" x14ac:dyDescent="0.2">
      <c r="A216" s="474"/>
      <c r="B216" s="475"/>
      <c r="C216" s="476"/>
      <c r="D216" s="477"/>
      <c r="E216" s="527"/>
      <c r="F216" s="528"/>
      <c r="G216" s="479"/>
      <c r="H216" s="480"/>
    </row>
    <row r="217" spans="1:11" s="367" customFormat="1" ht="12.75" x14ac:dyDescent="0.2">
      <c r="A217" s="474"/>
      <c r="B217" s="564"/>
      <c r="C217" s="476"/>
      <c r="D217" s="499"/>
      <c r="E217" s="527"/>
      <c r="F217" s="536"/>
      <c r="G217" s="541"/>
      <c r="H217" s="480"/>
    </row>
    <row r="218" spans="1:11" s="367" customFormat="1" ht="12.75" x14ac:dyDescent="0.2">
      <c r="A218" s="518"/>
      <c r="B218" s="530"/>
      <c r="C218" s="531"/>
      <c r="D218" s="532"/>
      <c r="E218" s="565"/>
      <c r="F218" s="500"/>
      <c r="G218" s="518"/>
      <c r="H218" s="480"/>
    </row>
    <row r="219" spans="1:11" s="367" customFormat="1" ht="12.75" x14ac:dyDescent="0.2">
      <c r="A219" s="474"/>
      <c r="B219" s="475"/>
      <c r="C219" s="476"/>
      <c r="D219" s="477"/>
      <c r="E219" s="535"/>
      <c r="F219" s="522"/>
      <c r="G219" s="479"/>
      <c r="H219" s="480"/>
    </row>
    <row r="220" spans="1:11" s="367" customFormat="1" ht="12.75" x14ac:dyDescent="0.2">
      <c r="A220" s="474"/>
      <c r="B220" s="475"/>
      <c r="C220" s="476"/>
      <c r="D220" s="477"/>
      <c r="E220" s="523"/>
      <c r="F220" s="478"/>
      <c r="G220" s="479"/>
      <c r="H220" s="480"/>
    </row>
    <row r="221" spans="1:11" s="367" customFormat="1" ht="12.75" x14ac:dyDescent="0.2">
      <c r="A221" s="474"/>
      <c r="B221" s="475"/>
      <c r="C221" s="476"/>
      <c r="D221" s="477"/>
      <c r="E221" s="527"/>
      <c r="F221" s="528"/>
      <c r="G221" s="479"/>
      <c r="H221" s="480"/>
    </row>
    <row r="222" spans="1:11" s="367" customFormat="1" ht="12.75" x14ac:dyDescent="0.2">
      <c r="A222" s="474"/>
      <c r="B222" s="475"/>
      <c r="C222" s="476"/>
      <c r="D222" s="477"/>
      <c r="E222" s="527"/>
      <c r="F222" s="528"/>
      <c r="G222" s="479"/>
      <c r="H222" s="480"/>
    </row>
    <row r="223" spans="1:11" s="367" customFormat="1" ht="12.75" customHeight="1" x14ac:dyDescent="0.2">
      <c r="A223" s="474"/>
      <c r="B223" s="475"/>
      <c r="C223" s="476"/>
      <c r="D223" s="477"/>
      <c r="E223" s="527"/>
      <c r="F223" s="528"/>
      <c r="G223" s="479"/>
      <c r="H223" s="480"/>
    </row>
    <row r="224" spans="1:11" s="367" customFormat="1" ht="12.75" x14ac:dyDescent="0.2">
      <c r="A224" s="474"/>
      <c r="B224" s="475"/>
      <c r="C224" s="476"/>
      <c r="D224" s="477"/>
      <c r="E224" s="523"/>
      <c r="F224" s="536"/>
      <c r="G224" s="479"/>
      <c r="H224" s="480"/>
    </row>
    <row r="225" spans="1:11" s="367" customFormat="1" ht="12.75" customHeight="1" x14ac:dyDescent="0.2">
      <c r="A225" s="518"/>
      <c r="B225" s="530"/>
      <c r="C225" s="531"/>
      <c r="D225" s="532"/>
      <c r="E225" s="527"/>
      <c r="F225" s="536"/>
      <c r="G225" s="518"/>
      <c r="H225" s="480"/>
    </row>
    <row r="226" spans="1:11" s="367" customFormat="1" ht="12.75" x14ac:dyDescent="0.2">
      <c r="A226" s="474"/>
      <c r="B226" s="475"/>
      <c r="C226" s="476"/>
      <c r="D226" s="477"/>
      <c r="E226" s="535"/>
      <c r="F226" s="522"/>
      <c r="G226" s="479"/>
      <c r="H226" s="480"/>
    </row>
    <row r="227" spans="1:11" s="367" customFormat="1" ht="12.75" x14ac:dyDescent="0.2">
      <c r="A227" s="474"/>
      <c r="B227" s="475"/>
      <c r="C227" s="476"/>
      <c r="D227" s="477"/>
      <c r="E227" s="481"/>
      <c r="F227" s="478"/>
      <c r="G227" s="479"/>
      <c r="H227" s="480"/>
    </row>
    <row r="228" spans="1:11" s="367" customFormat="1" ht="12.75" x14ac:dyDescent="0.2">
      <c r="A228" s="474"/>
      <c r="B228" s="475"/>
      <c r="C228" s="476"/>
      <c r="D228" s="477"/>
      <c r="E228" s="523"/>
      <c r="F228" s="478"/>
      <c r="G228" s="479"/>
      <c r="H228" s="480"/>
    </row>
    <row r="229" spans="1:11" s="367" customFormat="1" ht="12.75" x14ac:dyDescent="0.2">
      <c r="A229" s="474"/>
      <c r="B229" s="475"/>
      <c r="C229" s="476"/>
      <c r="D229" s="477"/>
      <c r="E229" s="527"/>
      <c r="F229" s="528"/>
      <c r="G229" s="479"/>
      <c r="H229" s="480"/>
    </row>
    <row r="230" spans="1:11" s="367" customFormat="1" ht="12.75" x14ac:dyDescent="0.2">
      <c r="A230" s="474"/>
      <c r="B230" s="475"/>
      <c r="C230" s="476"/>
      <c r="D230" s="477"/>
      <c r="E230" s="527"/>
      <c r="F230" s="528"/>
      <c r="G230" s="479"/>
      <c r="H230" s="480"/>
    </row>
    <row r="231" spans="1:11" s="367" customFormat="1" ht="12.75" customHeight="1" x14ac:dyDescent="0.2">
      <c r="A231" s="474"/>
      <c r="B231" s="475"/>
      <c r="C231" s="476"/>
      <c r="D231" s="477"/>
      <c r="E231" s="527"/>
      <c r="F231" s="528"/>
      <c r="G231" s="479"/>
      <c r="H231" s="480"/>
    </row>
    <row r="232" spans="1:11" s="367" customFormat="1" ht="12.75" x14ac:dyDescent="0.2">
      <c r="A232" s="474"/>
      <c r="B232" s="475"/>
      <c r="C232" s="476"/>
      <c r="D232" s="477"/>
      <c r="E232" s="523"/>
      <c r="F232" s="536"/>
      <c r="G232" s="479"/>
      <c r="H232" s="480"/>
    </row>
    <row r="233" spans="1:11" s="367" customFormat="1" ht="12.75" x14ac:dyDescent="0.2">
      <c r="A233" s="518"/>
      <c r="B233" s="530"/>
      <c r="C233" s="531"/>
      <c r="D233" s="532"/>
      <c r="E233" s="527"/>
      <c r="F233" s="536"/>
      <c r="G233" s="518"/>
      <c r="H233" s="480"/>
    </row>
    <row r="234" spans="1:11" ht="12.75" x14ac:dyDescent="0.2">
      <c r="A234" s="474"/>
      <c r="B234" s="475"/>
      <c r="C234" s="476"/>
      <c r="D234" s="477"/>
      <c r="E234" s="535"/>
      <c r="F234" s="522"/>
      <c r="G234" s="479"/>
      <c r="H234" s="480"/>
      <c r="I234" s="367"/>
      <c r="J234" s="367"/>
      <c r="K234" s="367"/>
    </row>
    <row r="235" spans="1:11" ht="12.75" x14ac:dyDescent="0.2">
      <c r="A235" s="518"/>
      <c r="B235" s="475"/>
      <c r="C235" s="476"/>
      <c r="D235" s="499"/>
      <c r="E235" s="481"/>
      <c r="F235" s="478"/>
      <c r="G235" s="541"/>
      <c r="H235" s="480"/>
      <c r="I235" s="367"/>
      <c r="J235" s="367"/>
      <c r="K235" s="367"/>
    </row>
    <row r="236" spans="1:11" ht="12.75" x14ac:dyDescent="0.2">
      <c r="A236" s="518"/>
      <c r="B236" s="475"/>
      <c r="C236" s="476"/>
      <c r="D236" s="499"/>
      <c r="E236" s="561"/>
      <c r="F236" s="528"/>
      <c r="G236" s="541"/>
      <c r="H236" s="480"/>
      <c r="I236" s="367"/>
      <c r="J236" s="367"/>
      <c r="K236" s="367"/>
    </row>
    <row r="237" spans="1:11" s="367" customFormat="1" ht="12.75" x14ac:dyDescent="0.2">
      <c r="A237" s="518"/>
      <c r="B237" s="475"/>
      <c r="C237" s="476"/>
      <c r="D237" s="499"/>
      <c r="E237" s="562"/>
      <c r="F237" s="528"/>
      <c r="G237" s="541"/>
      <c r="H237" s="480"/>
    </row>
    <row r="238" spans="1:11" s="367" customFormat="1" ht="12.75" x14ac:dyDescent="0.2">
      <c r="A238" s="474"/>
      <c r="B238" s="475"/>
      <c r="C238" s="476"/>
      <c r="D238" s="499"/>
      <c r="E238" s="561"/>
      <c r="F238" s="528"/>
      <c r="G238" s="550"/>
      <c r="H238" s="480"/>
    </row>
    <row r="239" spans="1:11" ht="13.5" customHeight="1" x14ac:dyDescent="0.2">
      <c r="A239" s="474"/>
      <c r="B239" s="475"/>
      <c r="C239" s="476"/>
      <c r="D239" s="499"/>
      <c r="E239" s="563"/>
      <c r="F239" s="528"/>
      <c r="G239" s="550"/>
      <c r="H239" s="480"/>
    </row>
    <row r="240" spans="1:11" s="524" customFormat="1" ht="12.75" x14ac:dyDescent="0.2">
      <c r="A240" s="518"/>
      <c r="B240" s="556"/>
      <c r="C240" s="556"/>
      <c r="D240" s="556"/>
      <c r="E240" s="563"/>
      <c r="F240" s="528"/>
      <c r="G240" s="557"/>
      <c r="H240" s="558"/>
    </row>
    <row r="241" spans="1:11" s="552" customFormat="1" ht="12.75" x14ac:dyDescent="0.2">
      <c r="A241" s="518"/>
      <c r="B241" s="481"/>
      <c r="C241" s="542"/>
      <c r="D241" s="549"/>
      <c r="E241" s="566"/>
      <c r="F241" s="567"/>
      <c r="G241" s="550"/>
      <c r="H241" s="480"/>
      <c r="I241" s="367"/>
      <c r="J241" s="367"/>
      <c r="K241" s="367"/>
    </row>
    <row r="242" spans="1:11" ht="13.5" customHeight="1" x14ac:dyDescent="0.2">
      <c r="A242" s="518"/>
      <c r="B242" s="553"/>
      <c r="C242" s="554"/>
      <c r="D242" s="532"/>
      <c r="E242" s="560"/>
      <c r="F242" s="568"/>
      <c r="G242" s="479"/>
      <c r="H242" s="480"/>
    </row>
    <row r="243" spans="1:11" s="367" customFormat="1" ht="12.75" x14ac:dyDescent="0.2">
      <c r="A243" s="518"/>
      <c r="B243" s="556"/>
      <c r="C243" s="556"/>
      <c r="D243" s="556"/>
      <c r="E243" s="535"/>
      <c r="F243" s="543"/>
      <c r="G243" s="557"/>
      <c r="H243" s="558"/>
      <c r="I243" s="569"/>
    </row>
    <row r="244" spans="1:11" s="367" customFormat="1" ht="12.75" x14ac:dyDescent="0.2">
      <c r="A244" s="518"/>
      <c r="B244" s="530"/>
      <c r="C244" s="531"/>
      <c r="D244" s="532"/>
      <c r="E244" s="556"/>
      <c r="F244" s="559"/>
      <c r="G244" s="518"/>
      <c r="H244" s="480"/>
    </row>
    <row r="245" spans="1:11" s="367" customFormat="1" ht="12.75" x14ac:dyDescent="0.2">
      <c r="A245" s="474"/>
      <c r="B245" s="475"/>
      <c r="C245" s="476"/>
      <c r="D245" s="477"/>
      <c r="E245" s="535"/>
      <c r="F245" s="522"/>
      <c r="G245" s="479"/>
      <c r="H245" s="480"/>
    </row>
    <row r="246" spans="1:11" s="367" customFormat="1" ht="12.75" x14ac:dyDescent="0.2">
      <c r="A246" s="474"/>
      <c r="B246" s="475"/>
      <c r="C246" s="476"/>
      <c r="D246" s="477"/>
      <c r="E246" s="481"/>
      <c r="F246" s="478"/>
      <c r="G246" s="479"/>
      <c r="H246" s="480"/>
    </row>
    <row r="247" spans="1:11" s="367" customFormat="1" ht="12.75" x14ac:dyDescent="0.2">
      <c r="A247" s="474"/>
      <c r="B247" s="475"/>
      <c r="C247" s="476"/>
      <c r="D247" s="477"/>
      <c r="E247" s="523"/>
      <c r="F247" s="478"/>
      <c r="G247" s="479"/>
      <c r="H247" s="480"/>
    </row>
    <row r="248" spans="1:11" s="367" customFormat="1" ht="12.75" x14ac:dyDescent="0.2">
      <c r="A248" s="474"/>
      <c r="B248" s="475"/>
      <c r="C248" s="476"/>
      <c r="D248" s="477"/>
      <c r="E248" s="527"/>
      <c r="F248" s="528"/>
      <c r="G248" s="479"/>
      <c r="H248" s="480"/>
    </row>
    <row r="249" spans="1:11" s="367" customFormat="1" ht="12.75" x14ac:dyDescent="0.2">
      <c r="A249" s="474"/>
      <c r="B249" s="475"/>
      <c r="C249" s="476"/>
      <c r="D249" s="477"/>
      <c r="E249" s="527"/>
      <c r="F249" s="528"/>
      <c r="G249" s="479"/>
      <c r="H249" s="480"/>
    </row>
    <row r="250" spans="1:11" s="367" customFormat="1" ht="12.75" x14ac:dyDescent="0.2">
      <c r="A250" s="474"/>
      <c r="B250" s="475"/>
      <c r="C250" s="476"/>
      <c r="D250" s="477"/>
      <c r="E250" s="527"/>
      <c r="F250" s="528"/>
      <c r="G250" s="479"/>
      <c r="H250" s="480"/>
    </row>
    <row r="251" spans="1:11" s="367" customFormat="1" ht="12.75" x14ac:dyDescent="0.2">
      <c r="A251" s="474"/>
      <c r="B251" s="475"/>
      <c r="C251" s="476"/>
      <c r="D251" s="477"/>
      <c r="E251" s="523"/>
      <c r="F251" s="528"/>
      <c r="G251" s="479"/>
      <c r="H251" s="480"/>
    </row>
    <row r="252" spans="1:11" s="367" customFormat="1" ht="12.75" x14ac:dyDescent="0.2">
      <c r="A252" s="474"/>
      <c r="B252" s="475"/>
      <c r="C252" s="476"/>
      <c r="D252" s="477"/>
      <c r="E252" s="527"/>
      <c r="F252" s="528"/>
      <c r="G252" s="479"/>
      <c r="H252" s="480"/>
    </row>
    <row r="253" spans="1:11" s="524" customFormat="1" ht="12.75" customHeight="1" x14ac:dyDescent="0.2">
      <c r="A253" s="474"/>
      <c r="B253" s="475"/>
      <c r="C253" s="476"/>
      <c r="D253" s="477"/>
      <c r="E253" s="527"/>
      <c r="F253" s="528"/>
      <c r="G253" s="479"/>
      <c r="H253" s="480"/>
    </row>
    <row r="254" spans="1:11" s="524" customFormat="1" ht="15.75" x14ac:dyDescent="0.2">
      <c r="A254" s="518"/>
      <c r="B254" s="525"/>
      <c r="C254" s="526"/>
      <c r="D254" s="526"/>
      <c r="E254" s="527"/>
      <c r="F254" s="528"/>
      <c r="G254" s="529"/>
      <c r="H254" s="480"/>
    </row>
    <row r="255" spans="1:11" s="367" customFormat="1" ht="12.75" x14ac:dyDescent="0.2">
      <c r="A255" s="570"/>
      <c r="B255" s="535"/>
      <c r="C255" s="571"/>
      <c r="D255" s="571"/>
      <c r="E255" s="523"/>
      <c r="F255" s="572"/>
      <c r="G255" s="518"/>
      <c r="H255" s="480"/>
    </row>
    <row r="256" spans="1:11" s="524" customFormat="1" ht="12.75" customHeight="1" x14ac:dyDescent="0.2">
      <c r="A256" s="474"/>
      <c r="B256" s="475"/>
      <c r="C256" s="476"/>
      <c r="D256" s="477"/>
      <c r="E256" s="535"/>
      <c r="F256" s="573"/>
      <c r="G256" s="479"/>
      <c r="H256" s="480"/>
    </row>
    <row r="257" spans="1:8" s="367" customFormat="1" ht="15.75" x14ac:dyDescent="0.2">
      <c r="A257" s="518"/>
      <c r="B257" s="525"/>
      <c r="C257" s="526"/>
      <c r="D257" s="526"/>
      <c r="E257" s="481"/>
      <c r="F257" s="478"/>
      <c r="G257" s="529"/>
      <c r="H257" s="480"/>
    </row>
    <row r="258" spans="1:8" s="367" customFormat="1" ht="12.75" x14ac:dyDescent="0.2">
      <c r="A258" s="474"/>
      <c r="B258" s="475"/>
      <c r="C258" s="476"/>
      <c r="D258" s="477"/>
      <c r="E258" s="523"/>
      <c r="F258" s="534"/>
      <c r="G258" s="479"/>
      <c r="H258" s="480"/>
    </row>
    <row r="259" spans="1:8" s="367" customFormat="1" ht="12.75" x14ac:dyDescent="0.2">
      <c r="A259" s="474"/>
      <c r="B259" s="475"/>
      <c r="C259" s="476"/>
      <c r="D259" s="477"/>
      <c r="E259" s="523"/>
      <c r="F259" s="478"/>
      <c r="G259" s="479"/>
      <c r="H259" s="480"/>
    </row>
    <row r="260" spans="1:8" s="367" customFormat="1" ht="12.75" x14ac:dyDescent="0.2">
      <c r="A260" s="474"/>
      <c r="B260" s="475"/>
      <c r="C260" s="476"/>
      <c r="D260" s="477"/>
      <c r="E260" s="523"/>
      <c r="F260" s="528"/>
      <c r="G260" s="479"/>
      <c r="H260" s="480"/>
    </row>
    <row r="261" spans="1:8" s="367" customFormat="1" ht="12.75" x14ac:dyDescent="0.2">
      <c r="A261" s="474"/>
      <c r="B261" s="475"/>
      <c r="C261" s="476"/>
      <c r="D261" s="477"/>
      <c r="E261" s="527"/>
      <c r="F261" s="528"/>
      <c r="G261" s="479"/>
      <c r="H261" s="480"/>
    </row>
    <row r="262" spans="1:8" s="524" customFormat="1" ht="12.75" customHeight="1" x14ac:dyDescent="0.2">
      <c r="A262" s="474"/>
      <c r="B262" s="475"/>
      <c r="C262" s="476"/>
      <c r="D262" s="477"/>
      <c r="E262" s="527"/>
      <c r="F262" s="528"/>
      <c r="G262" s="479"/>
      <c r="H262" s="480"/>
    </row>
    <row r="263" spans="1:8" s="524" customFormat="1" ht="12.75" customHeight="1" x14ac:dyDescent="0.2">
      <c r="A263" s="518"/>
      <c r="B263" s="525"/>
      <c r="C263" s="526"/>
      <c r="D263" s="526"/>
      <c r="E263" s="527"/>
      <c r="F263" s="528"/>
      <c r="G263" s="529"/>
      <c r="H263" s="480"/>
    </row>
    <row r="264" spans="1:8" s="367" customFormat="1" ht="15.75" x14ac:dyDescent="0.2">
      <c r="A264" s="518"/>
      <c r="B264" s="525"/>
      <c r="C264" s="526"/>
      <c r="D264" s="526"/>
      <c r="E264" s="523"/>
      <c r="F264" s="572"/>
      <c r="G264" s="529"/>
      <c r="H264" s="480"/>
    </row>
    <row r="265" spans="1:8" s="367" customFormat="1" ht="15" x14ac:dyDescent="0.2">
      <c r="A265" s="474"/>
      <c r="B265" s="475"/>
      <c r="C265" s="476"/>
      <c r="D265" s="477"/>
      <c r="E265" s="533"/>
      <c r="F265" s="534"/>
      <c r="G265" s="479"/>
      <c r="H265" s="480"/>
    </row>
    <row r="266" spans="1:8" s="367" customFormat="1" ht="12.75" x14ac:dyDescent="0.2">
      <c r="A266" s="474"/>
      <c r="B266" s="475"/>
      <c r="C266" s="476"/>
      <c r="D266" s="477"/>
      <c r="E266" s="481"/>
      <c r="F266" s="478"/>
      <c r="G266" s="479"/>
      <c r="H266" s="480"/>
    </row>
    <row r="267" spans="1:8" s="367" customFormat="1" ht="12.75" x14ac:dyDescent="0.2">
      <c r="A267" s="474"/>
      <c r="B267" s="475"/>
      <c r="C267" s="476"/>
      <c r="D267" s="477"/>
      <c r="E267" s="523"/>
      <c r="F267" s="478"/>
      <c r="G267" s="479"/>
      <c r="H267" s="480"/>
    </row>
    <row r="268" spans="1:8" s="367" customFormat="1" ht="12.75" x14ac:dyDescent="0.2">
      <c r="A268" s="474"/>
      <c r="B268" s="475"/>
      <c r="C268" s="476"/>
      <c r="D268" s="477"/>
      <c r="E268" s="523"/>
      <c r="F268" s="478"/>
      <c r="G268" s="479"/>
      <c r="H268" s="480"/>
    </row>
    <row r="269" spans="1:8" s="367" customFormat="1" ht="12.75" x14ac:dyDescent="0.2">
      <c r="A269" s="474"/>
      <c r="B269" s="475"/>
      <c r="C269" s="476"/>
      <c r="D269" s="477"/>
      <c r="E269" s="527"/>
      <c r="F269" s="528"/>
      <c r="G269" s="479"/>
      <c r="H269" s="480"/>
    </row>
    <row r="270" spans="1:8" s="367" customFormat="1" ht="12.75" x14ac:dyDescent="0.2">
      <c r="A270" s="474"/>
      <c r="B270" s="475"/>
      <c r="C270" s="476"/>
      <c r="D270" s="477"/>
      <c r="E270" s="527"/>
      <c r="F270" s="528"/>
      <c r="G270" s="479"/>
      <c r="H270" s="480"/>
    </row>
    <row r="271" spans="1:8" s="367" customFormat="1" ht="12.75" x14ac:dyDescent="0.2">
      <c r="A271" s="474"/>
      <c r="B271" s="475"/>
      <c r="C271" s="476"/>
      <c r="D271" s="477"/>
      <c r="E271" s="527"/>
      <c r="F271" s="528"/>
      <c r="G271" s="479"/>
      <c r="H271" s="480"/>
    </row>
    <row r="272" spans="1:8" s="367" customFormat="1" ht="12.75" x14ac:dyDescent="0.2">
      <c r="A272" s="474"/>
      <c r="B272" s="475"/>
      <c r="C272" s="476"/>
      <c r="D272" s="477"/>
      <c r="E272" s="523"/>
      <c r="F272" s="572"/>
      <c r="G272" s="479"/>
      <c r="H272" s="480"/>
    </row>
    <row r="273" spans="1:8" s="367" customFormat="1" ht="12.75" x14ac:dyDescent="0.2">
      <c r="A273" s="474"/>
      <c r="B273" s="475"/>
      <c r="C273" s="476"/>
      <c r="D273" s="477"/>
      <c r="E273" s="527"/>
      <c r="F273" s="528"/>
      <c r="G273" s="479"/>
      <c r="H273" s="480"/>
    </row>
    <row r="274" spans="1:8" s="367" customFormat="1" ht="12.75" x14ac:dyDescent="0.2">
      <c r="A274" s="474"/>
      <c r="B274" s="475"/>
      <c r="C274" s="476"/>
      <c r="D274" s="477"/>
      <c r="E274" s="481"/>
      <c r="F274" s="478"/>
      <c r="G274" s="479"/>
      <c r="H274" s="480"/>
    </row>
    <row r="275" spans="1:8" s="367" customFormat="1" ht="12.75" x14ac:dyDescent="0.2">
      <c r="A275" s="474"/>
      <c r="B275" s="475"/>
      <c r="C275" s="476"/>
      <c r="D275" s="477"/>
      <c r="E275" s="523"/>
      <c r="F275" s="478"/>
      <c r="G275" s="479"/>
      <c r="H275" s="480"/>
    </row>
    <row r="276" spans="1:8" s="367" customFormat="1" ht="12.75" x14ac:dyDescent="0.2">
      <c r="A276" s="474"/>
      <c r="B276" s="475"/>
      <c r="C276" s="476"/>
      <c r="D276" s="477"/>
      <c r="E276" s="527"/>
      <c r="F276" s="528"/>
      <c r="G276" s="479"/>
      <c r="H276" s="480"/>
    </row>
    <row r="277" spans="1:8" s="367" customFormat="1" ht="12.75" x14ac:dyDescent="0.2">
      <c r="A277" s="474"/>
      <c r="B277" s="475"/>
      <c r="C277" s="476"/>
      <c r="D277" s="477"/>
      <c r="E277" s="527"/>
      <c r="F277" s="528"/>
      <c r="G277" s="479"/>
      <c r="H277" s="480"/>
    </row>
    <row r="278" spans="1:8" s="367" customFormat="1" ht="12.75" x14ac:dyDescent="0.2">
      <c r="A278" s="474"/>
      <c r="B278" s="475"/>
      <c r="C278" s="476"/>
      <c r="D278" s="477"/>
      <c r="E278" s="527"/>
      <c r="F278" s="528"/>
      <c r="G278" s="479"/>
      <c r="H278" s="480"/>
    </row>
    <row r="279" spans="1:8" s="367" customFormat="1" ht="12.75" x14ac:dyDescent="0.2">
      <c r="A279" s="474"/>
      <c r="B279" s="475"/>
      <c r="C279" s="476"/>
      <c r="D279" s="477"/>
      <c r="E279" s="523"/>
      <c r="F279" s="572"/>
      <c r="G279" s="479"/>
      <c r="H279" s="480"/>
    </row>
    <row r="280" spans="1:8" ht="13.5" customHeight="1" x14ac:dyDescent="0.2">
      <c r="A280" s="474"/>
      <c r="B280" s="475"/>
      <c r="C280" s="476"/>
      <c r="D280" s="477"/>
      <c r="E280" s="527"/>
      <c r="F280" s="528"/>
      <c r="G280" s="479"/>
      <c r="H280" s="480"/>
    </row>
    <row r="281" spans="1:8" ht="13.5" customHeight="1" x14ac:dyDescent="0.2">
      <c r="A281" s="518"/>
      <c r="B281" s="556"/>
      <c r="C281" s="556"/>
      <c r="D281" s="556"/>
      <c r="E281" s="481"/>
      <c r="F281" s="478"/>
      <c r="G281" s="557"/>
      <c r="H281" s="558"/>
    </row>
    <row r="282" spans="1:8" s="524" customFormat="1" ht="12.75" x14ac:dyDescent="0.25">
      <c r="A282" s="518"/>
      <c r="B282" s="556"/>
      <c r="C282" s="556"/>
      <c r="D282" s="556"/>
      <c r="E282" s="574"/>
      <c r="F282" s="575"/>
      <c r="G282" s="557"/>
      <c r="H282" s="558"/>
    </row>
    <row r="283" spans="1:8" s="524" customFormat="1" ht="12.75" x14ac:dyDescent="0.25">
      <c r="A283" s="570"/>
      <c r="B283" s="535"/>
      <c r="C283" s="571"/>
      <c r="D283" s="571"/>
      <c r="E283" s="556"/>
      <c r="F283" s="559"/>
      <c r="G283" s="576"/>
      <c r="H283" s="480"/>
    </row>
    <row r="284" spans="1:8" s="524" customFormat="1" ht="12.75" x14ac:dyDescent="0.25">
      <c r="A284" s="518"/>
      <c r="B284" s="481"/>
      <c r="C284" s="542"/>
      <c r="D284" s="542"/>
      <c r="E284" s="535"/>
      <c r="F284" s="573"/>
      <c r="G284" s="479"/>
      <c r="H284" s="480"/>
    </row>
    <row r="285" spans="1:8" ht="13.5" customHeight="1" x14ac:dyDescent="0.2">
      <c r="A285" s="518"/>
      <c r="B285" s="481"/>
      <c r="C285" s="542"/>
      <c r="D285" s="542"/>
      <c r="E285" s="527"/>
      <c r="F285" s="534"/>
      <c r="G285" s="479"/>
      <c r="H285" s="480"/>
    </row>
    <row r="286" spans="1:8" ht="13.5" customHeight="1" x14ac:dyDescent="0.2">
      <c r="A286" s="518"/>
      <c r="B286" s="556"/>
      <c r="C286" s="556"/>
      <c r="D286" s="556"/>
      <c r="E286" s="527"/>
      <c r="F286" s="534"/>
      <c r="G286" s="557"/>
      <c r="H286" s="558"/>
    </row>
    <row r="287" spans="1:8" s="524" customFormat="1" ht="12.75" x14ac:dyDescent="0.25">
      <c r="A287" s="518"/>
      <c r="B287" s="556"/>
      <c r="C287" s="556"/>
      <c r="D287" s="556"/>
      <c r="E287" s="574"/>
      <c r="F287" s="575"/>
      <c r="G287" s="557"/>
      <c r="H287" s="558"/>
    </row>
    <row r="288" spans="1:8" s="524" customFormat="1" ht="12.75" x14ac:dyDescent="0.25">
      <c r="A288" s="518"/>
      <c r="B288" s="535"/>
      <c r="C288" s="571"/>
      <c r="D288" s="571"/>
      <c r="E288" s="556"/>
      <c r="F288" s="559"/>
      <c r="G288" s="576"/>
      <c r="H288" s="480"/>
    </row>
    <row r="289" spans="1:8" s="524" customFormat="1" ht="12.75" x14ac:dyDescent="0.25">
      <c r="A289" s="570"/>
      <c r="B289" s="535"/>
      <c r="C289" s="571"/>
      <c r="D289" s="571"/>
      <c r="E289" s="535"/>
      <c r="F289" s="573"/>
      <c r="G289" s="518"/>
      <c r="H289" s="480"/>
    </row>
    <row r="290" spans="1:8" s="524" customFormat="1" ht="12.75" x14ac:dyDescent="0.25">
      <c r="A290" s="518"/>
      <c r="B290" s="481"/>
      <c r="C290" s="542"/>
      <c r="D290" s="542"/>
      <c r="E290" s="535"/>
      <c r="F290" s="573"/>
      <c r="G290" s="479"/>
      <c r="H290" s="480"/>
    </row>
    <row r="291" spans="1:8" s="524" customFormat="1" ht="12.75" x14ac:dyDescent="0.25">
      <c r="A291" s="518"/>
      <c r="B291" s="481"/>
      <c r="C291" s="542"/>
      <c r="D291" s="542"/>
      <c r="E291" s="481"/>
      <c r="F291" s="577"/>
      <c r="G291" s="479"/>
      <c r="H291" s="480"/>
    </row>
    <row r="292" spans="1:8" s="524" customFormat="1" ht="12.75" x14ac:dyDescent="0.25">
      <c r="A292" s="518"/>
      <c r="B292" s="481"/>
      <c r="C292" s="542"/>
      <c r="D292" s="542"/>
      <c r="E292" s="527"/>
      <c r="F292" s="534"/>
      <c r="G292" s="479"/>
      <c r="H292" s="480"/>
    </row>
    <row r="293" spans="1:8" s="524" customFormat="1" ht="12.75" x14ac:dyDescent="0.25">
      <c r="A293" s="518"/>
      <c r="B293" s="481"/>
      <c r="C293" s="542"/>
      <c r="D293" s="542"/>
      <c r="E293" s="481"/>
      <c r="F293" s="577"/>
      <c r="G293" s="479"/>
      <c r="H293" s="480"/>
    </row>
    <row r="294" spans="1:8" s="524" customFormat="1" ht="12.75" x14ac:dyDescent="0.25">
      <c r="A294" s="518"/>
      <c r="B294" s="481"/>
      <c r="C294" s="542"/>
      <c r="D294" s="542"/>
      <c r="E294" s="481"/>
      <c r="F294" s="577"/>
      <c r="G294" s="479"/>
      <c r="H294" s="480"/>
    </row>
    <row r="295" spans="1:8" ht="13.5" customHeight="1" x14ac:dyDescent="0.2">
      <c r="A295" s="518"/>
      <c r="B295" s="481"/>
      <c r="C295" s="542"/>
      <c r="D295" s="542"/>
      <c r="E295" s="481"/>
      <c r="F295" s="577"/>
      <c r="G295" s="479"/>
      <c r="H295" s="480"/>
    </row>
    <row r="296" spans="1:8" s="524" customFormat="1" ht="12.75" x14ac:dyDescent="0.25">
      <c r="A296" s="518"/>
      <c r="B296" s="556"/>
      <c r="C296" s="556"/>
      <c r="D296" s="556"/>
      <c r="E296" s="527"/>
      <c r="F296" s="534"/>
      <c r="G296" s="557"/>
      <c r="H296" s="558"/>
    </row>
    <row r="297" spans="1:8" s="524" customFormat="1" ht="12.75" x14ac:dyDescent="0.25">
      <c r="A297" s="570"/>
      <c r="B297" s="535"/>
      <c r="C297" s="571"/>
      <c r="D297" s="571"/>
      <c r="E297" s="556"/>
      <c r="F297" s="559"/>
      <c r="G297" s="518"/>
      <c r="H297" s="480"/>
    </row>
    <row r="298" spans="1:8" ht="13.5" customHeight="1" x14ac:dyDescent="0.2">
      <c r="A298" s="518"/>
      <c r="B298" s="481"/>
      <c r="C298" s="542"/>
      <c r="D298" s="542"/>
      <c r="E298" s="535"/>
      <c r="F298" s="573"/>
      <c r="G298" s="479"/>
      <c r="H298" s="480"/>
    </row>
    <row r="299" spans="1:8" ht="13.5" customHeight="1" x14ac:dyDescent="0.2">
      <c r="A299" s="518"/>
      <c r="B299" s="556"/>
      <c r="C299" s="556"/>
      <c r="D299" s="556"/>
      <c r="E299" s="481"/>
      <c r="F299" s="577"/>
      <c r="G299" s="557"/>
      <c r="H299" s="558"/>
    </row>
    <row r="300" spans="1:8" s="524" customFormat="1" ht="12.75" x14ac:dyDescent="0.25">
      <c r="A300" s="518"/>
      <c r="B300" s="556"/>
      <c r="C300" s="556"/>
      <c r="D300" s="556"/>
      <c r="E300" s="556"/>
      <c r="F300" s="575"/>
      <c r="G300" s="557"/>
      <c r="H300" s="558"/>
    </row>
    <row r="301" spans="1:8" s="524" customFormat="1" ht="12.75" x14ac:dyDescent="0.25">
      <c r="A301" s="570"/>
      <c r="B301" s="535"/>
      <c r="C301" s="571"/>
      <c r="D301" s="571"/>
      <c r="E301" s="556"/>
      <c r="F301" s="559"/>
      <c r="G301" s="518"/>
      <c r="H301" s="480"/>
    </row>
    <row r="302" spans="1:8" ht="13.5" customHeight="1" x14ac:dyDescent="0.2">
      <c r="A302" s="518"/>
      <c r="B302" s="481"/>
      <c r="C302" s="542"/>
      <c r="D302" s="542"/>
      <c r="E302" s="535"/>
      <c r="F302" s="573"/>
      <c r="G302" s="479"/>
      <c r="H302" s="480"/>
    </row>
    <row r="303" spans="1:8" ht="13.5" customHeight="1" x14ac:dyDescent="0.2">
      <c r="A303" s="518"/>
      <c r="B303" s="556"/>
      <c r="C303" s="556"/>
      <c r="D303" s="556"/>
      <c r="E303" s="481"/>
      <c r="F303" s="577"/>
      <c r="G303" s="557"/>
      <c r="H303" s="558"/>
    </row>
    <row r="304" spans="1:8" ht="13.5" customHeight="1" x14ac:dyDescent="0.2">
      <c r="A304" s="518"/>
      <c r="B304" s="556"/>
      <c r="C304" s="556"/>
      <c r="D304" s="556"/>
      <c r="E304" s="574"/>
      <c r="F304" s="575"/>
      <c r="G304" s="557"/>
      <c r="H304" s="558"/>
    </row>
    <row r="305" spans="1:8" ht="13.5" customHeight="1" x14ac:dyDescent="0.2">
      <c r="A305" s="518"/>
      <c r="B305" s="556"/>
      <c r="C305" s="556"/>
      <c r="D305" s="556"/>
      <c r="E305" s="574"/>
      <c r="F305" s="575"/>
      <c r="G305" s="557"/>
      <c r="H305" s="558"/>
    </row>
    <row r="306" spans="1:8" ht="13.5" customHeight="1" x14ac:dyDescent="0.2">
      <c r="A306" s="518"/>
      <c r="B306" s="556"/>
      <c r="C306" s="556"/>
      <c r="D306" s="556"/>
      <c r="E306" s="574"/>
      <c r="F306" s="575"/>
      <c r="G306" s="557"/>
      <c r="H306" s="558"/>
    </row>
    <row r="307" spans="1:8" ht="13.5" customHeight="1" x14ac:dyDescent="0.2">
      <c r="A307" s="518"/>
      <c r="B307" s="556"/>
      <c r="C307" s="556"/>
      <c r="D307" s="556"/>
      <c r="E307" s="574"/>
      <c r="F307" s="575"/>
      <c r="G307" s="557"/>
      <c r="H307" s="558"/>
    </row>
    <row r="308" spans="1:8" ht="13.5" customHeight="1" x14ac:dyDescent="0.2">
      <c r="A308" s="518"/>
      <c r="B308" s="556"/>
      <c r="C308" s="556"/>
      <c r="D308" s="556"/>
      <c r="E308" s="574"/>
      <c r="F308" s="575"/>
      <c r="G308" s="557"/>
      <c r="H308" s="558"/>
    </row>
    <row r="309" spans="1:8" s="524" customFormat="1" ht="12.75" x14ac:dyDescent="0.25">
      <c r="A309" s="518"/>
      <c r="B309" s="556"/>
      <c r="C309" s="556"/>
      <c r="D309" s="556"/>
      <c r="E309" s="556"/>
      <c r="F309" s="575"/>
      <c r="G309" s="557"/>
      <c r="H309" s="558"/>
    </row>
    <row r="310" spans="1:8" ht="13.5" customHeight="1" x14ac:dyDescent="0.2">
      <c r="A310" s="518"/>
      <c r="B310" s="481"/>
      <c r="C310" s="542"/>
      <c r="D310" s="542"/>
      <c r="E310" s="556"/>
      <c r="F310" s="559"/>
      <c r="G310" s="479"/>
      <c r="H310" s="480"/>
    </row>
    <row r="311" spans="1:8" ht="13.5" customHeight="1" x14ac:dyDescent="0.2">
      <c r="A311" s="518"/>
      <c r="B311" s="556"/>
      <c r="C311" s="556"/>
      <c r="D311" s="556"/>
      <c r="E311" s="481"/>
      <c r="F311" s="577"/>
      <c r="G311" s="557"/>
      <c r="H311" s="558"/>
    </row>
    <row r="312" spans="1:8" ht="13.5" customHeight="1" x14ac:dyDescent="0.2">
      <c r="A312" s="518"/>
      <c r="B312" s="556"/>
      <c r="C312" s="556"/>
      <c r="D312" s="556"/>
      <c r="E312" s="527"/>
      <c r="F312" s="575"/>
      <c r="G312" s="557"/>
      <c r="H312" s="558"/>
    </row>
    <row r="313" spans="1:8" ht="13.5" customHeight="1" x14ac:dyDescent="0.2">
      <c r="A313" s="518"/>
      <c r="B313" s="556"/>
      <c r="C313" s="556"/>
      <c r="D313" s="556"/>
      <c r="E313" s="556"/>
      <c r="F313" s="559"/>
      <c r="G313" s="557"/>
      <c r="H313" s="558"/>
    </row>
    <row r="314" spans="1:8" ht="13.5" customHeight="1" x14ac:dyDescent="0.2">
      <c r="A314" s="518"/>
      <c r="B314" s="556"/>
      <c r="C314" s="556"/>
      <c r="D314" s="556"/>
      <c r="E314" s="556"/>
      <c r="F314" s="559"/>
      <c r="G314" s="557"/>
      <c r="H314" s="558"/>
    </row>
    <row r="315" spans="1:8" ht="13.5" customHeight="1" x14ac:dyDescent="0.2">
      <c r="A315" s="518"/>
      <c r="B315" s="556"/>
      <c r="C315" s="556"/>
      <c r="D315" s="556"/>
      <c r="E315" s="556"/>
      <c r="F315" s="559"/>
      <c r="G315" s="557"/>
      <c r="H315" s="558"/>
    </row>
    <row r="316" spans="1:8" ht="13.5" customHeight="1" x14ac:dyDescent="0.2">
      <c r="A316" s="518"/>
      <c r="B316" s="556"/>
      <c r="C316" s="556"/>
      <c r="D316" s="556"/>
      <c r="E316" s="556"/>
      <c r="F316" s="559"/>
      <c r="G316" s="557"/>
      <c r="H316" s="558"/>
    </row>
    <row r="317" spans="1:8" ht="13.5" customHeight="1" x14ac:dyDescent="0.2">
      <c r="A317" s="518"/>
      <c r="B317" s="556"/>
      <c r="C317" s="556"/>
      <c r="D317" s="556"/>
      <c r="E317" s="556"/>
      <c r="F317" s="559"/>
      <c r="G317" s="557"/>
      <c r="H317" s="558"/>
    </row>
    <row r="318" spans="1:8" ht="13.5" customHeight="1" x14ac:dyDescent="0.2">
      <c r="A318" s="518"/>
      <c r="B318" s="556"/>
      <c r="C318" s="556"/>
      <c r="D318" s="556"/>
      <c r="E318" s="556"/>
      <c r="F318" s="559"/>
      <c r="G318" s="557"/>
      <c r="H318" s="558"/>
    </row>
    <row r="319" spans="1:8" ht="13.5" customHeight="1" x14ac:dyDescent="0.2">
      <c r="A319" s="518"/>
      <c r="B319" s="556"/>
      <c r="C319" s="556"/>
      <c r="D319" s="556"/>
      <c r="E319" s="556"/>
      <c r="F319" s="559"/>
      <c r="G319" s="557"/>
      <c r="H319" s="558"/>
    </row>
    <row r="320" spans="1:8" ht="13.5" customHeight="1" x14ac:dyDescent="0.2">
      <c r="A320" s="518"/>
      <c r="B320" s="556"/>
      <c r="C320" s="556"/>
      <c r="D320" s="556"/>
      <c r="E320" s="556"/>
      <c r="F320" s="559"/>
      <c r="G320" s="557"/>
      <c r="H320" s="558"/>
    </row>
    <row r="321" spans="1:11" ht="13.5" customHeight="1" x14ac:dyDescent="0.2">
      <c r="A321" s="518"/>
      <c r="B321" s="556"/>
      <c r="C321" s="556"/>
      <c r="D321" s="556"/>
      <c r="E321" s="556"/>
      <c r="F321" s="559"/>
      <c r="G321" s="557"/>
      <c r="H321" s="558"/>
    </row>
    <row r="322" spans="1:11" ht="13.5" customHeight="1" x14ac:dyDescent="0.2">
      <c r="A322" s="518"/>
      <c r="B322" s="556"/>
      <c r="C322" s="556"/>
      <c r="D322" s="556"/>
      <c r="E322" s="556"/>
      <c r="F322" s="559"/>
      <c r="G322" s="557"/>
      <c r="H322" s="558"/>
    </row>
    <row r="323" spans="1:11" s="578" customFormat="1" ht="13.5" customHeight="1" x14ac:dyDescent="0.2">
      <c r="A323" s="518"/>
      <c r="B323" s="556"/>
      <c r="C323" s="556"/>
      <c r="D323" s="556"/>
      <c r="E323" s="556"/>
      <c r="F323" s="559"/>
      <c r="G323" s="557"/>
      <c r="H323" s="558"/>
      <c r="I323" s="383"/>
      <c r="J323" s="383"/>
      <c r="K323" s="383"/>
    </row>
    <row r="324" spans="1:11" s="578" customFormat="1" ht="13.5" customHeight="1" x14ac:dyDescent="0.2">
      <c r="A324" s="518"/>
      <c r="B324" s="556"/>
      <c r="C324" s="556"/>
      <c r="D324" s="556"/>
      <c r="E324" s="556"/>
      <c r="F324" s="559"/>
      <c r="G324" s="557"/>
      <c r="H324" s="558"/>
      <c r="I324" s="383"/>
      <c r="J324" s="383"/>
      <c r="K324" s="383"/>
    </row>
    <row r="325" spans="1:11" s="578" customFormat="1" ht="13.5" customHeight="1" x14ac:dyDescent="0.2">
      <c r="A325" s="518"/>
      <c r="B325" s="556"/>
      <c r="C325" s="556"/>
      <c r="D325" s="556"/>
      <c r="E325" s="556"/>
      <c r="F325" s="559"/>
      <c r="G325" s="557"/>
      <c r="H325" s="558"/>
      <c r="I325" s="383"/>
      <c r="J325" s="383"/>
      <c r="K325" s="383"/>
    </row>
    <row r="326" spans="1:11" s="578" customFormat="1" ht="13.5" customHeight="1" x14ac:dyDescent="0.2">
      <c r="A326" s="518"/>
      <c r="B326" s="556"/>
      <c r="C326" s="556"/>
      <c r="D326" s="556"/>
      <c r="E326" s="556"/>
      <c r="F326" s="559"/>
      <c r="G326" s="557"/>
      <c r="H326" s="558"/>
      <c r="I326" s="383"/>
      <c r="J326" s="383"/>
      <c r="K326" s="383"/>
    </row>
    <row r="327" spans="1:11" s="578" customFormat="1" ht="13.5" customHeight="1" x14ac:dyDescent="0.2">
      <c r="A327" s="518"/>
      <c r="B327" s="556"/>
      <c r="C327" s="556"/>
      <c r="D327" s="556"/>
      <c r="E327" s="556"/>
      <c r="F327" s="559"/>
      <c r="G327" s="557"/>
      <c r="H327" s="558"/>
      <c r="I327" s="383"/>
      <c r="J327" s="383"/>
      <c r="K327" s="383"/>
    </row>
    <row r="328" spans="1:11" s="578" customFormat="1" ht="13.5" customHeight="1" x14ac:dyDescent="0.2">
      <c r="A328" s="518"/>
      <c r="B328" s="556"/>
      <c r="C328" s="556"/>
      <c r="D328" s="556"/>
      <c r="E328" s="556"/>
      <c r="F328" s="559"/>
      <c r="G328" s="557"/>
      <c r="H328" s="558"/>
      <c r="I328" s="383"/>
      <c r="J328" s="383"/>
      <c r="K328" s="383"/>
    </row>
    <row r="329" spans="1:11" s="578" customFormat="1" ht="13.5" customHeight="1" x14ac:dyDescent="0.2">
      <c r="A329" s="518"/>
      <c r="B329" s="556"/>
      <c r="C329" s="556"/>
      <c r="D329" s="556"/>
      <c r="E329" s="556"/>
      <c r="F329" s="559"/>
      <c r="G329" s="557"/>
      <c r="H329" s="558"/>
      <c r="I329" s="383"/>
      <c r="J329" s="383"/>
      <c r="K329" s="383"/>
    </row>
    <row r="330" spans="1:11" s="578" customFormat="1" ht="13.5" customHeight="1" x14ac:dyDescent="0.2">
      <c r="A330" s="518"/>
      <c r="B330" s="556"/>
      <c r="C330" s="556"/>
      <c r="D330" s="556"/>
      <c r="E330" s="556"/>
      <c r="F330" s="559"/>
      <c r="G330" s="557"/>
      <c r="H330" s="558"/>
      <c r="I330" s="383"/>
      <c r="J330" s="383"/>
      <c r="K330" s="383"/>
    </row>
    <row r="331" spans="1:11" s="578" customFormat="1" ht="13.5" customHeight="1" x14ac:dyDescent="0.2">
      <c r="A331" s="518"/>
      <c r="B331" s="556"/>
      <c r="C331" s="556"/>
      <c r="D331" s="556"/>
      <c r="E331" s="556"/>
      <c r="F331" s="559"/>
      <c r="G331" s="557"/>
      <c r="H331" s="558"/>
      <c r="I331" s="383"/>
      <c r="J331" s="383"/>
      <c r="K331" s="383"/>
    </row>
    <row r="332" spans="1:11" s="578" customFormat="1" ht="13.5" customHeight="1" x14ac:dyDescent="0.2">
      <c r="A332" s="518"/>
      <c r="B332" s="556"/>
      <c r="C332" s="556"/>
      <c r="D332" s="556"/>
      <c r="E332" s="556"/>
      <c r="F332" s="559"/>
      <c r="G332" s="557"/>
      <c r="H332" s="558"/>
      <c r="I332" s="383"/>
      <c r="J332" s="383"/>
      <c r="K332" s="383"/>
    </row>
    <row r="333" spans="1:11" s="578" customFormat="1" ht="13.5" customHeight="1" x14ac:dyDescent="0.2">
      <c r="A333" s="518"/>
      <c r="B333" s="556"/>
      <c r="C333" s="556"/>
      <c r="D333" s="556"/>
      <c r="E333" s="556"/>
      <c r="F333" s="559"/>
      <c r="G333" s="557"/>
      <c r="H333" s="558"/>
      <c r="I333" s="383"/>
      <c r="J333" s="383"/>
      <c r="K333" s="383"/>
    </row>
    <row r="334" spans="1:11" s="578" customFormat="1" ht="13.5" customHeight="1" x14ac:dyDescent="0.2">
      <c r="A334" s="518"/>
      <c r="B334" s="556"/>
      <c r="C334" s="556"/>
      <c r="D334" s="556"/>
      <c r="E334" s="556"/>
      <c r="F334" s="559"/>
      <c r="G334" s="557"/>
      <c r="H334" s="558"/>
      <c r="I334" s="383"/>
      <c r="J334" s="383"/>
      <c r="K334" s="383"/>
    </row>
    <row r="335" spans="1:11" s="578" customFormat="1" ht="13.5" customHeight="1" x14ac:dyDescent="0.2">
      <c r="A335" s="518"/>
      <c r="B335" s="556"/>
      <c r="C335" s="556"/>
      <c r="D335" s="556"/>
      <c r="E335" s="556"/>
      <c r="F335" s="559"/>
      <c r="G335" s="557"/>
      <c r="H335" s="558"/>
      <c r="I335" s="383"/>
      <c r="J335" s="383"/>
      <c r="K335" s="383"/>
    </row>
    <row r="336" spans="1:11" s="578" customFormat="1" ht="13.5" customHeight="1" x14ac:dyDescent="0.2">
      <c r="A336" s="518"/>
      <c r="B336" s="556"/>
      <c r="C336" s="556"/>
      <c r="D336" s="556"/>
      <c r="E336" s="556"/>
      <c r="F336" s="559"/>
      <c r="G336" s="557"/>
      <c r="H336" s="558"/>
      <c r="I336" s="383"/>
      <c r="J336" s="383"/>
      <c r="K336" s="383"/>
    </row>
    <row r="337" spans="1:11" s="578" customFormat="1" ht="13.5" customHeight="1" x14ac:dyDescent="0.2">
      <c r="A337" s="518"/>
      <c r="B337" s="556"/>
      <c r="C337" s="556"/>
      <c r="D337" s="556"/>
      <c r="E337" s="556"/>
      <c r="F337" s="559"/>
      <c r="G337" s="557"/>
      <c r="H337" s="558"/>
      <c r="I337" s="383"/>
      <c r="J337" s="383"/>
      <c r="K337" s="383"/>
    </row>
    <row r="338" spans="1:11" s="578" customFormat="1" ht="13.5" customHeight="1" x14ac:dyDescent="0.2">
      <c r="A338" s="518"/>
      <c r="B338" s="556"/>
      <c r="C338" s="556"/>
      <c r="D338" s="556"/>
      <c r="E338" s="556"/>
      <c r="F338" s="559"/>
      <c r="G338" s="557"/>
      <c r="H338" s="558"/>
      <c r="I338" s="383"/>
      <c r="J338" s="383"/>
      <c r="K338" s="383"/>
    </row>
    <row r="339" spans="1:11" s="578" customFormat="1" ht="13.5" customHeight="1" x14ac:dyDescent="0.2">
      <c r="A339" s="518"/>
      <c r="B339" s="556"/>
      <c r="C339" s="556"/>
      <c r="D339" s="556"/>
      <c r="E339" s="556"/>
      <c r="F339" s="559"/>
      <c r="G339" s="557"/>
      <c r="H339" s="558"/>
      <c r="I339" s="383"/>
      <c r="J339" s="383"/>
      <c r="K339" s="383"/>
    </row>
    <row r="340" spans="1:11" s="578" customFormat="1" ht="13.5" customHeight="1" x14ac:dyDescent="0.2">
      <c r="A340" s="518"/>
      <c r="B340" s="556"/>
      <c r="C340" s="556"/>
      <c r="D340" s="556"/>
      <c r="E340" s="556"/>
      <c r="F340" s="559"/>
      <c r="G340" s="557"/>
      <c r="H340" s="558"/>
      <c r="I340" s="383"/>
      <c r="J340" s="383"/>
      <c r="K340" s="383"/>
    </row>
    <row r="341" spans="1:11" s="578" customFormat="1" ht="13.5" customHeight="1" x14ac:dyDescent="0.2">
      <c r="A341" s="518"/>
      <c r="B341" s="556"/>
      <c r="C341" s="556"/>
      <c r="D341" s="556"/>
      <c r="E341" s="556"/>
      <c r="F341" s="559"/>
      <c r="G341" s="557"/>
      <c r="H341" s="558"/>
      <c r="I341" s="383"/>
      <c r="J341" s="383"/>
      <c r="K341" s="383"/>
    </row>
    <row r="342" spans="1:11" s="578" customFormat="1" ht="13.5" customHeight="1" x14ac:dyDescent="0.2">
      <c r="A342" s="518"/>
      <c r="B342" s="556"/>
      <c r="C342" s="556"/>
      <c r="D342" s="556"/>
      <c r="E342" s="556"/>
      <c r="F342" s="559"/>
      <c r="G342" s="557"/>
      <c r="H342" s="558"/>
      <c r="I342" s="383"/>
      <c r="J342" s="383"/>
      <c r="K342" s="383"/>
    </row>
    <row r="343" spans="1:11" s="578" customFormat="1" ht="13.5" customHeight="1" x14ac:dyDescent="0.2">
      <c r="A343" s="518"/>
      <c r="B343" s="556"/>
      <c r="C343" s="556"/>
      <c r="D343" s="556"/>
      <c r="E343" s="556"/>
      <c r="F343" s="559"/>
      <c r="G343" s="557"/>
      <c r="H343" s="558"/>
      <c r="I343" s="383"/>
      <c r="J343" s="383"/>
      <c r="K343" s="383"/>
    </row>
    <row r="344" spans="1:11" s="578" customFormat="1" ht="13.5" customHeight="1" x14ac:dyDescent="0.2">
      <c r="A344" s="518"/>
      <c r="B344" s="556"/>
      <c r="C344" s="556"/>
      <c r="D344" s="556"/>
      <c r="E344" s="556"/>
      <c r="F344" s="559"/>
      <c r="G344" s="557"/>
      <c r="H344" s="558"/>
      <c r="I344" s="383"/>
      <c r="J344" s="383"/>
      <c r="K344" s="383"/>
    </row>
    <row r="345" spans="1:11" s="578" customFormat="1" ht="13.5" customHeight="1" x14ac:dyDescent="0.2">
      <c r="A345" s="518"/>
      <c r="B345" s="556"/>
      <c r="C345" s="556"/>
      <c r="D345" s="556"/>
      <c r="E345" s="556"/>
      <c r="F345" s="559"/>
      <c r="G345" s="557"/>
      <c r="H345" s="558"/>
      <c r="I345" s="383"/>
      <c r="J345" s="383"/>
      <c r="K345" s="383"/>
    </row>
    <row r="346" spans="1:11" s="578" customFormat="1" ht="13.5" customHeight="1" x14ac:dyDescent="0.2">
      <c r="A346" s="518"/>
      <c r="B346" s="556"/>
      <c r="C346" s="556"/>
      <c r="D346" s="556"/>
      <c r="E346" s="556"/>
      <c r="F346" s="559"/>
      <c r="G346" s="557"/>
      <c r="H346" s="558"/>
      <c r="I346" s="383"/>
      <c r="J346" s="383"/>
      <c r="K346" s="383"/>
    </row>
    <row r="347" spans="1:11" s="578" customFormat="1" ht="13.5" customHeight="1" x14ac:dyDescent="0.2">
      <c r="A347" s="518"/>
      <c r="B347" s="556"/>
      <c r="C347" s="556"/>
      <c r="D347" s="556"/>
      <c r="E347" s="556"/>
      <c r="F347" s="559"/>
      <c r="G347" s="557"/>
      <c r="H347" s="558"/>
      <c r="I347" s="383"/>
      <c r="J347" s="383"/>
      <c r="K347" s="383"/>
    </row>
    <row r="348" spans="1:11" s="578" customFormat="1" ht="13.5" customHeight="1" x14ac:dyDescent="0.2">
      <c r="A348" s="518"/>
      <c r="B348" s="556"/>
      <c r="C348" s="556"/>
      <c r="D348" s="556"/>
      <c r="E348" s="556"/>
      <c r="F348" s="559"/>
      <c r="G348" s="557"/>
      <c r="H348" s="558"/>
      <c r="I348" s="383"/>
      <c r="J348" s="383"/>
      <c r="K348" s="383"/>
    </row>
    <row r="349" spans="1:11" s="578" customFormat="1" ht="13.5" customHeight="1" x14ac:dyDescent="0.2">
      <c r="A349" s="518"/>
      <c r="B349" s="556"/>
      <c r="C349" s="556"/>
      <c r="D349" s="556"/>
      <c r="E349" s="556"/>
      <c r="F349" s="559"/>
      <c r="G349" s="557"/>
      <c r="H349" s="558"/>
      <c r="I349" s="383"/>
      <c r="J349" s="383"/>
      <c r="K349" s="383"/>
    </row>
    <row r="350" spans="1:11" s="578" customFormat="1" ht="13.5" customHeight="1" x14ac:dyDescent="0.2">
      <c r="A350" s="518"/>
      <c r="B350" s="556"/>
      <c r="C350" s="556"/>
      <c r="D350" s="556"/>
      <c r="E350" s="556"/>
      <c r="F350" s="559"/>
      <c r="G350" s="557"/>
      <c r="H350" s="558"/>
      <c r="I350" s="383"/>
      <c r="J350" s="383"/>
      <c r="K350" s="383"/>
    </row>
    <row r="351" spans="1:11" s="578" customFormat="1" ht="13.5" customHeight="1" x14ac:dyDescent="0.2">
      <c r="A351" s="518"/>
      <c r="B351" s="556"/>
      <c r="C351" s="556"/>
      <c r="D351" s="556"/>
      <c r="E351" s="556"/>
      <c r="F351" s="559"/>
      <c r="G351" s="557"/>
      <c r="H351" s="558"/>
      <c r="I351" s="383"/>
      <c r="J351" s="383"/>
      <c r="K351" s="383"/>
    </row>
    <row r="352" spans="1:11" s="578" customFormat="1" ht="13.5" customHeight="1" x14ac:dyDescent="0.2">
      <c r="A352" s="518"/>
      <c r="B352" s="556"/>
      <c r="C352" s="556"/>
      <c r="D352" s="556"/>
      <c r="E352" s="556"/>
      <c r="F352" s="559"/>
      <c r="G352" s="557"/>
      <c r="H352" s="558"/>
      <c r="I352" s="383"/>
      <c r="J352" s="383"/>
      <c r="K352" s="383"/>
    </row>
    <row r="353" spans="1:11" s="578" customFormat="1" ht="13.5" customHeight="1" x14ac:dyDescent="0.2">
      <c r="A353" s="518"/>
      <c r="B353" s="556"/>
      <c r="C353" s="556"/>
      <c r="D353" s="556"/>
      <c r="E353" s="556"/>
      <c r="F353" s="559"/>
      <c r="G353" s="557"/>
      <c r="H353" s="558"/>
      <c r="I353" s="383"/>
      <c r="J353" s="383"/>
      <c r="K353" s="383"/>
    </row>
    <row r="354" spans="1:11" s="578" customFormat="1" ht="13.5" customHeight="1" x14ac:dyDescent="0.2">
      <c r="A354" s="518"/>
      <c r="B354" s="556"/>
      <c r="C354" s="556"/>
      <c r="D354" s="556"/>
      <c r="E354" s="556"/>
      <c r="F354" s="559"/>
      <c r="G354" s="557"/>
      <c r="H354" s="558"/>
      <c r="I354" s="383"/>
      <c r="J354" s="383"/>
      <c r="K354" s="383"/>
    </row>
    <row r="355" spans="1:11" s="578" customFormat="1" ht="13.5" customHeight="1" x14ac:dyDescent="0.2">
      <c r="A355" s="518"/>
      <c r="B355" s="556"/>
      <c r="C355" s="556"/>
      <c r="D355" s="556"/>
      <c r="E355" s="556"/>
      <c r="F355" s="559"/>
      <c r="G355" s="557"/>
      <c r="H355" s="558"/>
      <c r="I355" s="383"/>
      <c r="J355" s="383"/>
      <c r="K355" s="383"/>
    </row>
    <row r="356" spans="1:11" s="578" customFormat="1" ht="13.5" customHeight="1" x14ac:dyDescent="0.2">
      <c r="A356" s="518"/>
      <c r="B356" s="556"/>
      <c r="C356" s="556"/>
      <c r="D356" s="556"/>
      <c r="E356" s="556"/>
      <c r="F356" s="559"/>
      <c r="G356" s="557"/>
      <c r="H356" s="558"/>
      <c r="I356" s="383"/>
      <c r="J356" s="383"/>
      <c r="K356" s="383"/>
    </row>
    <row r="357" spans="1:11" ht="13.5" customHeight="1" x14ac:dyDescent="0.2">
      <c r="E357" s="556"/>
    </row>
  </sheetData>
  <mergeCells count="3">
    <mergeCell ref="A3:C3"/>
    <mergeCell ref="G3:G4"/>
    <mergeCell ref="H3:H4"/>
  </mergeCells>
  <pageMargins left="0.78740157480314965" right="0.78740157480314965" top="0.98425196850393704" bottom="0.98425196850393704" header="0.51181102362204722" footer="0.51181102362204722"/>
  <pageSetup paperSize="9" scale="90" orientation="portrait" r:id="rId1"/>
  <headerFooter alignWithMargins="0">
    <oddHeader>&amp;L&amp;"Arial CE,Tučné" Stavba: Rýchlostná cesta R2 Šaca – Košické Olšany II. úsek
                        SSÚR Šebastovce</oddHeader>
    <oddFooter>&amp;C&amp;P</oddFooter>
  </headerFooter>
  <colBreaks count="1" manualBreakCount="1">
    <brk id="8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7</vt:i4>
      </vt:variant>
    </vt:vector>
  </HeadingPairs>
  <TitlesOfParts>
    <vt:vector size="14" baseType="lpstr">
      <vt:lpstr>SO 320-10 ARCH+ST</vt:lpstr>
      <vt:lpstr>SO 320-10_3.ZTI</vt:lpstr>
      <vt:lpstr>SO 320-10_4.Vykurovanie</vt:lpstr>
      <vt:lpstr>SO 320-10_6.EPS</vt:lpstr>
      <vt:lpstr>SO 320-10_7.EL+BL</vt:lpstr>
      <vt:lpstr>SO 320-10_9.Plynofikácia</vt:lpstr>
      <vt:lpstr>Hárok1</vt:lpstr>
      <vt:lpstr>'SO 320-10_3.ZTI'!Názvy_tlače</vt:lpstr>
      <vt:lpstr>'SO 320-10_4.Vykurovanie'!Názvy_tlače</vt:lpstr>
      <vt:lpstr>'SO 320-10_7.EL+BL'!Názvy_tlače</vt:lpstr>
      <vt:lpstr>'SO 320-10_9.Plynofikácia'!Názvy_tlače</vt:lpstr>
      <vt:lpstr>'SO 320-10_3.ZTI'!Oblasť_tlače</vt:lpstr>
      <vt:lpstr>'SO 320-10_4.Vykurovanie'!Oblasť_tlače</vt:lpstr>
      <vt:lpstr>'SO 320-10_9.Plynofikácia'!Oblasť_tlače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Peťo</dc:creator>
  <cp:lastModifiedBy>Polláková Viktória</cp:lastModifiedBy>
  <dcterms:created xsi:type="dcterms:W3CDTF">2018-10-17T18:21:20Z</dcterms:created>
  <dcterms:modified xsi:type="dcterms:W3CDTF">2018-11-15T11:09:11Z</dcterms:modified>
</cp:coreProperties>
</file>